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xr:revisionPtr revIDLastSave="0" documentId="8_{6289054A-5CFF-4F22-9005-763201DBD0A1}" xr6:coauthVersionLast="47" xr6:coauthVersionMax="47" xr10:uidLastSave="{00000000-0000-0000-0000-000000000000}"/>
  <bookViews>
    <workbookView xWindow="-110" yWindow="-110" windowWidth="19420" windowHeight="10420" xr2:uid="{17B09F00-1B35-418C-A92F-0E8530DA63C1}"/>
  </bookViews>
  <sheets>
    <sheet name="ED Process Risk Assessment" sheetId="6" r:id="rId1"/>
    <sheet name="Risk Matrix" sheetId="7" r:id="rId2"/>
  </sheets>
  <definedNames>
    <definedName name="Action_Category" localSheetId="1">#REF!</definedName>
    <definedName name="Action_Category">#REF!</definedName>
    <definedName name="Action_Type" localSheetId="1">#REF!</definedName>
    <definedName name="Action_Type">#REF!</definedName>
    <definedName name="CoAChecked">#REF!</definedName>
    <definedName name="Condition">#REF!</definedName>
    <definedName name="Consumables">#REF!</definedName>
    <definedName name="Manufacturer">#REF!</definedName>
    <definedName name="Origin" localSheetId="1">#REF!</definedName>
    <definedName name="Origin">#REF!</definedName>
    <definedName name="RickRating">#REF!</definedName>
    <definedName name="Root_Cause">#REF!</definedName>
    <definedName name="Scale_of_Impact_Likelihood">#REF!</definedName>
    <definedName name="Status">#REF!</definedName>
    <definedName name="StorageLocation">#REF!</definedName>
    <definedName name="Supplier">#REF!</definedName>
    <definedName name="TestingStatu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2" i="6" l="1"/>
  <c r="I59" i="6"/>
  <c r="I58" i="6"/>
  <c r="I57" i="6"/>
  <c r="I56" i="6"/>
  <c r="I54" i="6"/>
  <c r="I52" i="6"/>
  <c r="I50" i="6"/>
  <c r="I48" i="6"/>
  <c r="I46" i="6"/>
  <c r="I43" i="6"/>
  <c r="I40" i="6"/>
  <c r="I39" i="6"/>
  <c r="I37" i="6"/>
  <c r="I35" i="6"/>
  <c r="I34" i="6"/>
  <c r="I33" i="6"/>
  <c r="I32" i="6"/>
  <c r="I29" i="6"/>
  <c r="I26" i="6"/>
  <c r="I22" i="6"/>
  <c r="I19" i="6"/>
  <c r="I18" i="6"/>
  <c r="I15" i="6"/>
  <c r="I14" i="6"/>
  <c r="I12" i="6"/>
  <c r="I11" i="6"/>
  <c r="I8" i="6"/>
  <c r="I7" i="6"/>
</calcChain>
</file>

<file path=xl/sharedStrings.xml><?xml version="1.0" encoding="utf-8"?>
<sst xmlns="http://schemas.openxmlformats.org/spreadsheetml/2006/main" count="310" uniqueCount="252">
  <si>
    <t xml:space="preserve">Risk Rating </t>
  </si>
  <si>
    <t>Date Closed</t>
  </si>
  <si>
    <t>Risk Number</t>
  </si>
  <si>
    <t>Risk Description</t>
  </si>
  <si>
    <t>Potential Impact</t>
  </si>
  <si>
    <t xml:space="preserve">Severity </t>
  </si>
  <si>
    <t>Impact</t>
  </si>
  <si>
    <t>Likelihood</t>
  </si>
  <si>
    <t xml:space="preserve">Target Date </t>
  </si>
  <si>
    <t>Action Owner</t>
  </si>
  <si>
    <t xml:space="preserve">Actions Taken </t>
  </si>
  <si>
    <t xml:space="preserve">Approved by </t>
  </si>
  <si>
    <t xml:space="preserve">Date Approved </t>
  </si>
  <si>
    <t xml:space="preserve">Process Risk Assessment </t>
  </si>
  <si>
    <t xml:space="preserve">Controls in Place </t>
  </si>
  <si>
    <t xml:space="preserve">Impact Categories </t>
  </si>
  <si>
    <t>Score</t>
  </si>
  <si>
    <t>Description</t>
  </si>
  <si>
    <t xml:space="preserve">Impact </t>
  </si>
  <si>
    <t xml:space="preserve">Delivery of Corporate Objectives </t>
  </si>
  <si>
    <t xml:space="preserve">Confidence &amp; Customer/Public Satisfaction </t>
  </si>
  <si>
    <t xml:space="preserve">Financial </t>
  </si>
  <si>
    <t>Community and Staff Health &amp; Safety</t>
  </si>
  <si>
    <t xml:space="preserve">Almost certain / Very high / Very likely: 
&gt; 70% chance of occurrence, or any issue </t>
  </si>
  <si>
    <t xml:space="preserve">Failure to deliver corporate objectives </t>
  </si>
  <si>
    <t xml:space="preserve">Catastrophic impact on service delivery/ reputation </t>
  </si>
  <si>
    <t>Beyond budget capability/ unworkable</t>
  </si>
  <si>
    <t xml:space="preserve">Death </t>
  </si>
  <si>
    <t>Likely / High: 
50 - 70% chance of occurrence</t>
  </si>
  <si>
    <t xml:space="preserve">Delivery of several objectives compromised </t>
  </si>
  <si>
    <t xml:space="preserve">Major impact on service delivery/ reputation </t>
  </si>
  <si>
    <t>Major budgetary/ efficiency impact</t>
  </si>
  <si>
    <t>Major Injury</t>
  </si>
  <si>
    <t>Possible / Medium / Could happen: 
30 - 50% chance of occurrence</t>
  </si>
  <si>
    <t xml:space="preserve">Noticeable effects on the delivery of corporate objectives </t>
  </si>
  <si>
    <t xml:space="preserve">Impact on service delivery/ reputation and noticeable by stakeholders </t>
  </si>
  <si>
    <t xml:space="preserve">Limited budgetary/ efficiency impact </t>
  </si>
  <si>
    <t>Lost Time injury (over 3 days)</t>
  </si>
  <si>
    <t>Unlikely / Low: 
10 - 30% chance of occurrence</t>
  </si>
  <si>
    <t xml:space="preserve">Minor effects on the delivery of corporate objectives </t>
  </si>
  <si>
    <t xml:space="preserve">Impact on service delivery/ reputation of little/ no concern to stakeholders </t>
  </si>
  <si>
    <t xml:space="preserve">Minimal budegtary/ efficiency impacts </t>
  </si>
  <si>
    <t xml:space="preserve">First Aid Injury </t>
  </si>
  <si>
    <t xml:space="preserve">Remote / Very Low / Very Unlikely : 
&lt; 10% chance of occurrence </t>
  </si>
  <si>
    <t xml:space="preserve">No discernible impact on delivery or corporate objectives </t>
  </si>
  <si>
    <t xml:space="preserve">No discernible impact on service delivery/reputation </t>
  </si>
  <si>
    <t xml:space="preserve">Negligible budgetary/ efficiency Impacts </t>
  </si>
  <si>
    <t xml:space="preserve">No Injury </t>
  </si>
  <si>
    <r>
      <rPr>
        <b/>
        <sz val="20"/>
        <rFont val="Calibri"/>
        <family val="2"/>
        <scheme val="minor"/>
      </rPr>
      <t>Risk Matrix</t>
    </r>
    <r>
      <rPr>
        <b/>
        <sz val="10"/>
        <rFont val="Calibri"/>
        <family val="2"/>
        <scheme val="minor"/>
      </rPr>
      <t xml:space="preserve"> </t>
    </r>
  </si>
  <si>
    <t>Major (4)</t>
  </si>
  <si>
    <t>Moderate (3)</t>
  </si>
  <si>
    <t>Possible (3)</t>
  </si>
  <si>
    <t>Minor (2)</t>
  </si>
  <si>
    <t>Rare (1)</t>
  </si>
  <si>
    <t>Unlikely (2)</t>
  </si>
  <si>
    <t>Likely (4)</t>
  </si>
  <si>
    <t>Almost Certain (5)</t>
  </si>
  <si>
    <t>Gaining consent for samples - Staff</t>
  </si>
  <si>
    <t>Gaining consent for samples - Contractors and visitors</t>
  </si>
  <si>
    <t>Unable to obtain kit</t>
  </si>
  <si>
    <t>Staff working for multiple organisations having to give multiple samples</t>
  </si>
  <si>
    <t>SARC not aligned to an FSP</t>
  </si>
  <si>
    <t>SARC codes not available for FSPs to use</t>
  </si>
  <si>
    <t>FSPs LIMS do not have the capability of uploading using SARC Code in Field 22</t>
  </si>
  <si>
    <t>Retention period and data maintenance</t>
  </si>
  <si>
    <t>Contamination Reporting</t>
  </si>
  <si>
    <t>Contamination Investigation</t>
  </si>
  <si>
    <t>SARC profiles unable to be physically uploaded to the CED</t>
  </si>
  <si>
    <t>Additional requirement for SARC to inform Forces as well as FINDS of staff changes</t>
  </si>
  <si>
    <t>Risk of staff DNA profiles being associated with a crime and stored on the NDNAD</t>
  </si>
  <si>
    <t>Supplier cannot keep up with demand</t>
  </si>
  <si>
    <t>Kit cannot be obtained and there is a delay to this aspect of compliance and impact on the CJS</t>
  </si>
  <si>
    <t>Even after information is given, staff refuses to give sample.  If this is a breach of contract then there may be a loss of income for a member of staff or a loss of experience from the discipline</t>
  </si>
  <si>
    <t>Biometric data is stored on multiple databases across different  organisations</t>
  </si>
  <si>
    <t>After consenting to giving a sample when required, they refuse or are uncontactable for a reference sample</t>
  </si>
  <si>
    <t>Investigating time is lost following a 'lead' which is inadvertant contamination</t>
  </si>
  <si>
    <t>Impact on victim as investigation appears to progress but leads to a 'dead end'</t>
  </si>
  <si>
    <t>Court time if the contractor is charged and processed</t>
  </si>
  <si>
    <t>Concern for biometric data and how it is used/stored and refuse to consent to give sample</t>
  </si>
  <si>
    <t>There is a risk that the work that the contractor was required to do will be delayed and that this may impact on the service and ultimately victims</t>
  </si>
  <si>
    <t>Profile deleted before casework contaminated with staff DNA is processed.</t>
  </si>
  <si>
    <t>Contamination not detected</t>
  </si>
  <si>
    <t>Contamination not reported to SARC</t>
  </si>
  <si>
    <t>SARC unable to investigate suspected contamination event and assess any potential impact on other casework</t>
  </si>
  <si>
    <t>Force not aware of potential contamination on their casework</t>
  </si>
  <si>
    <t>Impartiality not completely exercised when completing the investigation</t>
  </si>
  <si>
    <t>Potential delay in criminal investigation whilst benefit of doubt is given to the member of staff - NOTE this is only a risk if a staff member is guilty of a crime and the internal investigation inadvertantly acts to 'protect' the perpertrator initially.</t>
  </si>
  <si>
    <t>SARC unable to trend contamination events within their own service and identify areas of risk and address them to improve the service</t>
  </si>
  <si>
    <t>Disagreement of findings of contamination investigation</t>
  </si>
  <si>
    <t>Determination of whether a crime stain is contamination or pertinent to the investigation may result in the Force refusing to have the profile deleted and this can mean that a staff profile is loaded onto the NDNAD and remains on there until the criminal investigation is concluded.</t>
  </si>
  <si>
    <t>Crimestain profile cannot be identified as potential contamination and the contractor's profile is wrongly associated with a crime and stored on the NDNAD.</t>
  </si>
  <si>
    <t>Priority of casework processing reduces capacity for processing elimination database samples - already see delays in biometric vetting processing</t>
  </si>
  <si>
    <t>FSP cannot process sample due to other workloads</t>
  </si>
  <si>
    <t>FSP cannot process sample due to error in analysis</t>
  </si>
  <si>
    <t>FSP cannot process sample due to error at sampling end</t>
  </si>
  <si>
    <t>National approved supplier of  consumables should be available for direct purchase of kits</t>
  </si>
  <si>
    <t>Incorrect kit ordered or used</t>
  </si>
  <si>
    <t>Financial impact and additional kits needing to be purchased</t>
  </si>
  <si>
    <t>Supplier is part of a national tender for consumables and has been reviewed under national SLA reviews</t>
  </si>
  <si>
    <t>Supplier in communications with FCN and aware of plans for the recommendations for SARC elimination databases</t>
  </si>
  <si>
    <t>Lack of training for swabbing for elimination database samples may cause delay in processing for analysis because of pre-analytical requisites not being met</t>
  </si>
  <si>
    <t>SARC delay in being able to process DNA samples due to not having a contract for DNA samples</t>
  </si>
  <si>
    <t>Training for impartiality should be completed as part of organisation training and competency</t>
  </si>
  <si>
    <t>Training for how to complete a contamination investigaton should be completed</t>
  </si>
  <si>
    <t>Process step</t>
  </si>
  <si>
    <t>Retention time agreed for SARC staff profiles to align with self-referral retention of samples</t>
  </si>
  <si>
    <t>Extraordinary cases where cases are analysed after the 24 months post employment, then reference sample can be sought</t>
  </si>
  <si>
    <t>Include extraordinary scenario in consent form - of any casework being analysed &gt; 24 months after a staff has left a role and consent to contact for reference sample if required under these circumstances</t>
  </si>
  <si>
    <t>Incorrect SARC informed of potential contamination event which contains sensitive details</t>
  </si>
  <si>
    <t>Staff moves organisation and management of database is not completed</t>
  </si>
  <si>
    <t>Delay in investigation as SARC loses time looking into a 'hit' on a staff who no longer works for them</t>
  </si>
  <si>
    <t>Template management of staff samples available from FCN</t>
  </si>
  <si>
    <t>FINDS able to change the code assigned to the staff member if they are informed</t>
  </si>
  <si>
    <t>Risk of SARCs being unable to monitor their cleaning controls and give assurance to the FSR and CJS</t>
  </si>
  <si>
    <t>Delay in supply due to upstream component supplies for kits, for example  there is a current 28 week lead time for one of the components for the kits</t>
  </si>
  <si>
    <t>Feedback to FINDS</t>
  </si>
  <si>
    <t>Feedback not given to FINDS on contamination outcome</t>
  </si>
  <si>
    <t>Staff contamination profile remains on NDNAD associated with a crime</t>
  </si>
  <si>
    <t>Incorrect contamination code given to FINDS for contamination outcome</t>
  </si>
  <si>
    <t>Data skewed</t>
  </si>
  <si>
    <t>Feedback to staff and escalation</t>
  </si>
  <si>
    <t>Feedback to appropriate organisations is not completed</t>
  </si>
  <si>
    <t>Forces not aware of potential contamination of other casework completed</t>
  </si>
  <si>
    <t>FSR not aware of potential risk of contamination to casework</t>
  </si>
  <si>
    <t>Other cases and victims are affected by contamination without knowing leading to wasted police time</t>
  </si>
  <si>
    <t>Lessons learnt not completed</t>
  </si>
  <si>
    <t>Benefits of lessons learnt outside of the organisations are not realised and impact nationally</t>
  </si>
  <si>
    <t>FSPs LIMS not currently ready to manage and search an SARC SED</t>
  </si>
  <si>
    <t>Cleaning contractors may end up being on multiple SEDs if they serve multiple SARCs which increases data management and risk</t>
  </si>
  <si>
    <t>Cleaning contractors on company SED are not on a SED with all FSPs</t>
  </si>
  <si>
    <t>FSPs need to be aware of whether SARCs use company cleaners and that profiles generated from EM samples need to be searched against the SARC SED and the Cleaner SED</t>
  </si>
  <si>
    <t>Contamination from Cleaners in casework is not picked up</t>
  </si>
  <si>
    <t>Agreement with FINDS</t>
  </si>
  <si>
    <t>Delay in process implementation due to time required to review and complete MoU with FINDs for CED</t>
  </si>
  <si>
    <t xml:space="preserve">If not completed in good time, onboarding delayed.  </t>
  </si>
  <si>
    <t>Database</t>
  </si>
  <si>
    <t>CED</t>
  </si>
  <si>
    <t>Without the correct kit, SARC staff are unable to get staff onto the CED/SED and there is a risk to CJS of unidentified contamination entering justice system</t>
  </si>
  <si>
    <t>CED/SED</t>
  </si>
  <si>
    <t>SED</t>
  </si>
  <si>
    <t xml:space="preserve">FINDS procdure in place (FINDS-P-079) and email contact available:
FINDS_Quality_Management@homeoffice.pnn.police.uk
</t>
  </si>
  <si>
    <t>Actions to be assigned by SARC</t>
  </si>
  <si>
    <t>Establish single point of contact for CED and contact FINDS to instigate onboarding</t>
  </si>
  <si>
    <t>Ensure above action is completed in good time</t>
  </si>
  <si>
    <t>If supplier issues are encountered, communication of the situation to be sent to the appropriate Force and SARC representative groups and distribution lists.
Ensure that key emails are shared with FCN to allow any issues to be communicated</t>
  </si>
  <si>
    <t>Delay in SARCs being able to identify contamination within their environment or casework and failure to obtain accreditation and compliance with the FSR Code</t>
  </si>
  <si>
    <t>Staff do not have 'buy in' for the benefits of the Elimination Databases and due to lack of understanding, refuse to give sample</t>
  </si>
  <si>
    <t>Ensure that this Guidance is downloaded and distributed to staff.  Circulate FCN contact email addresses and openly encourage staff to raise questions and discuss concerns</t>
  </si>
  <si>
    <t>Ensure that staff sign up to FCN/FSR/FINDS/Cellmark webinar or have access to the recording of it.</t>
  </si>
  <si>
    <t>Review current consent forms within the kits and raise any amendments that may be required or adapt a SARC-specific one from the information within the kit</t>
  </si>
  <si>
    <t xml:space="preserve">Currently limited information and SARC-specific consent forms for </t>
  </si>
  <si>
    <t>Contact contractors ahead of visits to ensure that they are aware of the requirements</t>
  </si>
  <si>
    <t>Ensure that the SARC has a one page information to give to contractors and visitors to highlight the key part of requirements and how the data is used (if a sample is given)</t>
  </si>
  <si>
    <t>SARC to complete a risk assessment for contractors based on the work that they carry out and whether this may pose a risk to any evidential material recovered.  Include mitigating actions and the decision of whether a sample should be requested before work is completed or whether a reference sample is sufficient to be taken and held or requested at a time it may be needed</t>
  </si>
  <si>
    <t>Update SARC SLAs to include that the requirement is written into the agreements
Ensure that the impacts of not submitting a sample when requested are included in the visitor/contractor information and emphasise that purposes are for elimination only
Include that if a reference sample is sought at FSP analysis stage, then there may not be any interaction of the profile on the NDNAD</t>
  </si>
  <si>
    <t>SED/CED</t>
  </si>
  <si>
    <t>Contractors who are risk assessed as being high risk to the DNA chain of evidence (such as forensic cleaner companies) are not on CED or SED</t>
  </si>
  <si>
    <t>Update SARC SLAs to include that the requirement is written into the agreements and include in staff management of elimination database profiles</t>
  </si>
  <si>
    <t>Delay in profile being processed and uploaded onto CED or SED</t>
  </si>
  <si>
    <t>Processing of DNA elimination Swab</t>
  </si>
  <si>
    <t>Upload of  DNA Profile</t>
  </si>
  <si>
    <t>Update SARC SLA for external cleaning companies to include this requirement
Establish if they are already held on any elimination databases and if so, confirm how the company manages the profiles in terms of retention times etc</t>
  </si>
  <si>
    <t>If cleaning company has own SED, check if it is held within the same FSP as your chosen and check if they are able to check any results generated against the SARC EMs against the cleaning company SED</t>
  </si>
  <si>
    <t>Companies who complete forensic cleaning may already have all staff on the CED and on a company SED with all FSPs</t>
  </si>
  <si>
    <t>Ensure that FSPs have the correct email or phone number for point of contact to ensure issues can be easily raised</t>
  </si>
  <si>
    <t>FSPs aware of impending deadline for SARCs FSR Code compliance and have been involved with the associated working groups.</t>
  </si>
  <si>
    <t>Confirmed that any issue or delay in processing will be liased from the FSP direct to submitting client</t>
  </si>
  <si>
    <t xml:space="preserve">SARC profiles are not able to be identified as belonging to SARC staff and may need to be processed using Force code.  Investigation and work falls solely on police forces.  </t>
  </si>
  <si>
    <t xml:space="preserve">Work to generate and allocate codes ahead of onboarding has been completed (as much as possible).
</t>
  </si>
  <si>
    <t>FSPs have been in consultation with FINDS to ensure that this capability is available</t>
  </si>
  <si>
    <t>If the SARC has multiple sites to manage, make a decision whether the organisation is to be managed on CED via one single code or whether a code needs to be allocated to each site.</t>
  </si>
  <si>
    <t>Ensure that a single point of contact has been identified for the SARC and that this has been shared with FINDS to allow easy contact to be made between forces and SARC and FSPs</t>
  </si>
  <si>
    <t>Ensure that there is a process for changing staff over when then move an organisation (via staff exit process).  The SPOC list from FINDS will allow liaision with previous or new employer to ensure transfer of CED details</t>
  </si>
  <si>
    <t>SARC codes are now available with FINDS and SPOC lists for contacts are updated every 3 months</t>
  </si>
  <si>
    <t>SARC unable to investigate suspected environmental contamination event and assess any potential impact on other casework</t>
  </si>
  <si>
    <t>Contact with FSPs under SLA is long established and failing that, the FINDS SPOC can be utlised by the FSP for contact about any environmental failures and hits if required</t>
  </si>
  <si>
    <t>Ensure that the FSP has contact and that the SARC is aware of the FSPs process for alerting their customers of results.  Also ensure any changes for SARC organisation SPOC is updated as soon as possible with FINDS (as above)</t>
  </si>
  <si>
    <t>Ability to add a SARC and force contact to the SARC code at FINDS and be alerted at the same time if there is a CED match to a SARC member of staff.</t>
  </si>
  <si>
    <t>Contamination in environment not reported to Force</t>
  </si>
  <si>
    <t>Investigations into contamination events (whether via CED or SED) required to be swift</t>
  </si>
  <si>
    <t>FINDS SPOC will assist with SARCs to contact force representatives if EM result investigation indicates that casework may have been impacted</t>
  </si>
  <si>
    <t>FINDS SPOC list will allow outcome of contamination investigation to be easily relayed to both the force and the FSP</t>
  </si>
  <si>
    <t>Contamination not reported to Force (or FSP)</t>
  </si>
  <si>
    <t>Ensure that this aspect of impartiality is included in the Training and Competency Framework</t>
  </si>
  <si>
    <t xml:space="preserve">Risk Level </t>
  </si>
  <si>
    <t>Negligible</t>
  </si>
  <si>
    <t xml:space="preserve"> Minor</t>
  </si>
  <si>
    <t xml:space="preserve">Moderate </t>
  </si>
  <si>
    <t xml:space="preserve"> Major</t>
  </si>
  <si>
    <t xml:space="preserve"> Catastrophic </t>
  </si>
  <si>
    <t>Catastrophic (5)</t>
  </si>
  <si>
    <t>Moderate (5)</t>
  </si>
  <si>
    <t>Moderate (10)</t>
  </si>
  <si>
    <t>Major (15)</t>
  </si>
  <si>
    <t>Catastrophic (20)</t>
  </si>
  <si>
    <t>Catastrophic (25)</t>
  </si>
  <si>
    <t>Moderate (4)</t>
  </si>
  <si>
    <t>Moderate (8)</t>
  </si>
  <si>
    <t>Major (12)</t>
  </si>
  <si>
    <t>Major (16)</t>
  </si>
  <si>
    <t>Minor (3)</t>
  </si>
  <si>
    <t>Moderate (6)</t>
  </si>
  <si>
    <t>Moderate (9)</t>
  </si>
  <si>
    <t>Minor (4)</t>
  </si>
  <si>
    <t>Negligable (1)</t>
  </si>
  <si>
    <t>Negligible (1)</t>
  </si>
  <si>
    <t>Force communication with FINDS regarding contamination and removal of these from the NDNAD is long established</t>
  </si>
  <si>
    <t>Ensure that force is engaged as soon as possible and request confirmation that the staff profile has been removed from NDNAD from force/FINDS</t>
  </si>
  <si>
    <t xml:space="preserve">Details and guidance for which code to assign after investigation is complete is available in the FINDS protocol
</t>
  </si>
  <si>
    <t>Ensure that this aspect of feedback to FINDS is included in your SARC documented process</t>
  </si>
  <si>
    <t>Non-conforming work and improvement procedures in place</t>
  </si>
  <si>
    <t>Links with FCN and FSR via FCN SARC Network give conduit to anonymously share learnings to allow improvements nationally to be made</t>
  </si>
  <si>
    <t>Ensure lessons learnt is part of non-conforming work and improvement process especially to staff and further</t>
  </si>
  <si>
    <t>Ensure that the benefit of shared learning is realised and included within the SARC process including contact with FCN and/or FSR for approach and agreement of details</t>
  </si>
  <si>
    <t xml:space="preserve">Implementation Elimination Databases for SARC </t>
  </si>
  <si>
    <t>Reports from FINDS do not contain personal details of individuals</t>
  </si>
  <si>
    <t>Environmental contamination not reported to SARC</t>
  </si>
  <si>
    <t>Owner of the crime stain and therefore always the ultimate decision for removal of a DNA profile from the NDNAD lies with the Force</t>
  </si>
  <si>
    <t>Scenesafe kits are identified by individual product codes
G00102-25 for SED and G00103-25 for CED</t>
  </si>
  <si>
    <t>Staff continue to complete actions that risk contamination of further casework and impact on victims and CJS</t>
  </si>
  <si>
    <t>Included iIncluded the SARC Elimination Database Guidance (FCN-GUI-SAR-0035) and the FSR guidance 'DNA Contamination Detection - The management and use of staff elimination DNA databases' are recommendations for risk management of visitor and contractor contamination.  This includes the purposes of elimination databases and the protection that it provides to the individual by having the ability to eliminate them from crimestain samples</t>
  </si>
  <si>
    <t>Included the SARC Elimination Database Guidance (FCN-GUI-SAR-0035) and the FSR guidance 'DNA Contamination Detection - The management and use of staff elimination DNA databases' are recommendations for risk management of visitor and contractor contamination</t>
  </si>
  <si>
    <t>Recommendations from both FSR and FCN include that high risk individuals in SARC are managed via SED and CED</t>
  </si>
  <si>
    <t>FSR Code compliance assurance of environment and mitigation of DNA contamination must be employed</t>
  </si>
  <si>
    <t>FCN published staff elimination database management template (within FCN-SAR-GUI-0035) to assist with appropriate alerts for retention and deletion</t>
  </si>
  <si>
    <t xml:space="preserve">Access the template (within FCN SARC Elimination Database Guidance FCN-SAR-GUI-0035) from Knowledgehub and use.  Ensure regular review of spreadsheet is incorporated into SARC BAU </t>
  </si>
  <si>
    <t>Decision on how the SARC is to manage their staff elimination databases in light of published recommendations by FCN (SARC Elimination Database Guidance FCN-GUI-SAR-0035)  and ensure that any limitations or risks with the decision are realised and mitigated where possible.</t>
  </si>
  <si>
    <t>National recommendations from FSR and FCN (FSR: 'DNA Contamination - The management and use of staff elimination DNA databases' and FCN-SAR-GUI-0035 SARC Elimination Database Guidance) that staff are managed in a tandam approach for environmental monitoring via SARC chosen FSP and casework via CED.  This eliminates the requirement for staff to be on every FSP SED and CED.</t>
  </si>
  <si>
    <t>Suggested Action</t>
  </si>
  <si>
    <t xml:space="preserve">Scenesafe have been kept informed during the development of the SARC elimination database recommendations and guidance developments
Scenesafe aware of proposed date for publishing
</t>
  </si>
  <si>
    <t>The SARC Elimination Database Guidance (FCN-GUI-SAR-0035) and SARC Elimination Database Webinar to be published on KnowledgeHub and delievered, respectively for SARCs to use by FCN and FSR
FSR Guidance for DNA Contamination - The management and use of staff elimination DNA databases will be available upon update</t>
  </si>
  <si>
    <t>Instructions are included within the kit and are already part of the process without FSPs having issues with samples from user error.</t>
  </si>
  <si>
    <t>Ensure that staff follow the sample kit instructions and ensure that any sampling is witnessed by a second person.
Include this detail in your documented SARC process</t>
  </si>
  <si>
    <t>If SARC does not currently have an SLA with an FSP for environmental monitoring purposes, check who completes the environmental monitoring analysis for the SARC.  If this is the police force, then liaise with them with the recommendations for the best approach for SED and whether they would process the CED sample too.
If the SARC does not currently complete environmental monitoring, then the SARC must take steps to establish an SLA with an FSP of their choosing to process SED and CED samples and to complete the EM sample analysis and resulting.</t>
  </si>
  <si>
    <t>Contact FINDS (FINDS_Quality_Management@homeoffice.pnn.police.uk) with details of how the SARC wants to appear on the CED (this may have already been completed via a request by the FCN)</t>
  </si>
  <si>
    <t>Work has been completed by FSPs to allow upload of SARC staff profiles to the CED using the 3 digit unique organisation identifier.</t>
  </si>
  <si>
    <t xml:space="preserve">Work has been completed by FSPs in preparation for the on-boarding of SARC staff to their SEDs.
</t>
  </si>
  <si>
    <t>Consult the FSPs and ensure they can meet the SARC requirements</t>
  </si>
  <si>
    <t>Include retention times in consent templates and/or 'Conditions of employment' (if appropriate)</t>
  </si>
  <si>
    <t>Obtain FCN template for elimination database management (within FCN-SAR-GUI-0035) and ensure that review of the spreadsheet is incorporated into SARC Processes</t>
  </si>
  <si>
    <t>Ensure that any changes for SARC organisation SPOC is updated as soon as possible with FINDS (FINDS_Quality_Management@homeoffice.pnn.police.uk)</t>
  </si>
  <si>
    <t>Any investigation into suspected contamination must be carried out sensitively and efficiently to reduce impact on casework and the CJS.  
Be aware that if your organisation decided to include a force contact is against your CED organisation code, they will have been informed of the contamination match at the same time.  Ensure contact with force is made for a collaborative investigation to be carried out.
Include in SARC processes whose responsibility the investigations are and who should deputise in their absence.  Mitigations for potential delays (such as individuals out of office, or resource) must be included.
Informing the police forces has to be a priority upon conclusion.
Ensure that the FINDS SPOC list is  maintained and available for all staff who may need to access it</t>
  </si>
  <si>
    <t>Ensure that contact is made with the crimestain submitting force (this information is available on the FINDS CED match report).  Be transparent with the investigation and your findings (where possible).  Include collaboration with force at the appropriate time within documented procedures.  Consider the use of redacted contamination investigation reports that could be shared with the corresponding force upon completion.</t>
  </si>
  <si>
    <t>FINDS SPOC includes forces, SARCs and FSPs and will assist with SARCs to contact all representatives if EM result investigation indicates that casework may have been impacted or casework contamination has been identified.
The FSR Code states that the FSR shall be informed if any complaint or non-conformance in respect of FSAs that has significantly disaffected any relevant party such that it could attract adverse public comment, be against the public interest, or lead to a miscarriage of justice.</t>
  </si>
  <si>
    <t>Ensure that any changes for SARC organisation SPOC is updated as soon as possible with FINDS
Ensure that the escalation point stipluated in the FSR Code regarding notifying the FSR (FSREnquiries@forensicscienceregulator.gov.uk) are included in your complaints and non-conformance procedures.</t>
  </si>
  <si>
    <t>FSP workloads are monitored and this risk is managed by FCN Marketplace with the FSPs</t>
  </si>
  <si>
    <t>Any issues with analytical provision is communicated to the forensic community via the FCN</t>
  </si>
  <si>
    <t>Ensure that you contact the FCN to ensure that you are on the appropriate distribution lists to receive this communication.
Ensure that there an appropriate number of individuals or a shared email aligned to communications to ensure none are missed.  A record of which individuals are 'signed up' to which communications may assist with transfer of email addresses when individuals leave the organisation.</t>
  </si>
  <si>
    <t>FCN-SAR-GUI-0035a</t>
  </si>
  <si>
    <t>Obtaining sampling DNA Kit</t>
  </si>
  <si>
    <t>Contact supplier to organise order:
sales@scenesafe.co.uk
Or contact police force for kits (depending on SARC decision on SED set up)</t>
  </si>
  <si>
    <t>Estimates of numbers  and timelines are required from the community to allow forward planning and management of the supply chain with the supplier
Ensure that contact is made with Scenesafe using sales@scenesafe.co.uk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</si>
</sst>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b/>
      <sz val="11"/>
      <color theme="1"/>
      <name val="Calibri"/>
      <family val="2"/>
      <scheme val="minor"/>
    </font>
    <font>
      <sz val="8"/>
      <name val="Calibri"/>
      <family val="2"/>
      <scheme val="minor"/>
    </font>
    <font>
      <b/>
      <sz val="14"/>
      <color rgb="FF000000"/>
      <name val="Calibri"/>
      <family val="2"/>
      <scheme val="minor"/>
    </font>
    <font>
      <b/>
      <sz val="11"/>
      <color rgb="FF000000"/>
      <name val="Calibri"/>
      <family val="2"/>
      <scheme val="minor"/>
    </font>
    <font>
      <b/>
      <sz val="14"/>
      <color theme="1"/>
      <name val="Calibri"/>
      <family val="2"/>
      <scheme val="minor"/>
    </font>
    <font>
      <b/>
      <sz val="10"/>
      <color theme="1"/>
      <name val="Calibri"/>
      <family val="2"/>
      <scheme val="minor"/>
    </font>
    <font>
      <sz val="11"/>
      <color rgb="FF000000"/>
      <name val="Calibri"/>
      <family val="2"/>
      <scheme val="minor"/>
    </font>
    <font>
      <sz val="10"/>
      <color theme="1"/>
      <name val="Calibri"/>
      <family val="2"/>
      <scheme val="minor"/>
    </font>
    <font>
      <b/>
      <sz val="11"/>
      <name val="Calibri"/>
      <family val="2"/>
      <scheme val="minor"/>
    </font>
    <font>
      <b/>
      <sz val="10"/>
      <name val="Calibri"/>
      <family val="2"/>
      <scheme val="minor"/>
    </font>
    <font>
      <b/>
      <sz val="20"/>
      <name val="Calibri"/>
      <family val="2"/>
      <scheme val="minor"/>
    </font>
    <font>
      <sz val="10"/>
      <color theme="0"/>
      <name val="Open Sans"/>
    </font>
    <font>
      <sz val="10"/>
      <color theme="1"/>
      <name val="Open Sans"/>
    </font>
    <font>
      <b/>
      <sz val="10"/>
      <color theme="1"/>
      <name val="Open Sans"/>
    </font>
    <font>
      <sz val="10"/>
      <name val="Open Sans"/>
    </font>
    <font>
      <sz val="10"/>
      <color theme="0" tint="-0.499984740745262"/>
      <name val="Open Sans"/>
    </font>
    <font>
      <b/>
      <sz val="10"/>
      <name val="Open Sans"/>
    </font>
    <font>
      <b/>
      <sz val="11"/>
      <name val="Open Sans"/>
    </font>
    <font>
      <b/>
      <sz val="12"/>
      <name val="Open Sans"/>
    </font>
    <font>
      <sz val="12"/>
      <name val="Open Sans"/>
    </font>
    <font>
      <sz val="14"/>
      <name val="Open Sans"/>
    </font>
    <font>
      <sz val="16"/>
      <color theme="0"/>
      <name val="Open Sans"/>
    </font>
    <font>
      <sz val="16"/>
      <name val="Open Sans"/>
    </font>
    <font>
      <sz val="16"/>
      <color theme="1"/>
      <name val="Open Sans"/>
    </font>
    <font>
      <b/>
      <sz val="10"/>
      <color theme="0"/>
      <name val="Open Sans"/>
    </font>
    <font>
      <sz val="10"/>
      <color rgb="FFFFFFFF"/>
      <name val="Calibri"/>
      <family val="2"/>
      <scheme val="minor"/>
    </font>
    <font>
      <sz val="10"/>
      <name val="Calibri"/>
      <family val="2"/>
      <scheme val="minor"/>
    </font>
    <font>
      <b/>
      <i/>
      <sz val="10"/>
      <name val="Open Sans"/>
    </font>
    <font>
      <b/>
      <i/>
      <sz val="10"/>
      <color theme="0" tint="-0.499984740745262"/>
      <name val="Open Sans"/>
    </font>
    <font>
      <i/>
      <sz val="12"/>
      <name val="Open Sans"/>
    </font>
    <font>
      <b/>
      <i/>
      <sz val="12"/>
      <name val="Open Sans"/>
    </font>
  </fonts>
  <fills count="17">
    <fill>
      <patternFill patternType="none"/>
    </fill>
    <fill>
      <patternFill patternType="gray125"/>
    </fill>
    <fill>
      <patternFill patternType="solid">
        <fgColor rgb="FFCCECFF"/>
        <bgColor indexed="64"/>
      </patternFill>
    </fill>
    <fill>
      <patternFill patternType="solid">
        <fgColor rgb="FF7030A0"/>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theme="3"/>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49ACE3"/>
        <bgColor indexed="64"/>
      </patternFill>
    </fill>
    <fill>
      <patternFill patternType="solid">
        <fgColor theme="0"/>
        <bgColor indexed="64"/>
      </patternFill>
    </fill>
    <fill>
      <patternFill patternType="solid">
        <fgColor rgb="FF0000CC"/>
        <bgColor indexed="64"/>
      </patternFill>
    </fill>
    <fill>
      <patternFill patternType="solid">
        <fgColor rgb="FF00B050"/>
        <bgColor indexed="64"/>
      </patternFill>
    </fill>
    <fill>
      <patternFill patternType="solid">
        <fgColor rgb="FF0070C0"/>
        <bgColor indexed="64"/>
      </patternFill>
    </fill>
    <fill>
      <patternFill patternType="solid">
        <fgColor rgb="FFC00000"/>
        <bgColor indexed="64"/>
      </patternFill>
    </fill>
    <fill>
      <patternFill patternType="solid">
        <fgColor theme="8"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1">
    <xf numFmtId="0" fontId="0" fillId="0" borderId="0"/>
  </cellStyleXfs>
  <cellXfs count="137">
    <xf numFmtId="0" fontId="0" fillId="0" borderId="0" xfId="0"/>
    <xf numFmtId="0" fontId="4" fillId="0" borderId="1" xfId="0" applyFont="1" applyBorder="1" applyAlignment="1">
      <alignment vertical="center" wrapText="1"/>
    </xf>
    <xf numFmtId="0" fontId="6" fillId="0" borderId="1" xfId="0" applyFont="1" applyBorder="1" applyAlignment="1">
      <alignment horizontal="center"/>
    </xf>
    <xf numFmtId="0" fontId="6" fillId="0" borderId="1" xfId="0" applyFont="1" applyBorder="1" applyAlignment="1">
      <alignment horizontal="center" wrapText="1"/>
    </xf>
    <xf numFmtId="0" fontId="8" fillId="0" borderId="1" xfId="0" applyFont="1" applyBorder="1" applyAlignment="1">
      <alignment horizontal="center" wrapText="1"/>
    </xf>
    <xf numFmtId="0" fontId="0" fillId="0" borderId="0" xfId="0" applyAlignment="1">
      <alignment vertical="top"/>
    </xf>
    <xf numFmtId="0" fontId="0" fillId="0" borderId="0" xfId="0" applyAlignment="1">
      <alignment vertical="top" wrapText="1"/>
    </xf>
    <xf numFmtId="0" fontId="9" fillId="7" borderId="0" xfId="0" applyFont="1" applyFill="1" applyAlignment="1">
      <alignment vertical="center"/>
    </xf>
    <xf numFmtId="0" fontId="9" fillId="0" borderId="0" xfId="0" applyFont="1" applyAlignment="1">
      <alignment vertical="center"/>
    </xf>
    <xf numFmtId="0" fontId="0" fillId="9" borderId="1" xfId="0" applyFill="1" applyBorder="1" applyAlignment="1">
      <alignment vertical="center" textRotation="90" wrapText="1"/>
    </xf>
    <xf numFmtId="0" fontId="0" fillId="9" borderId="1" xfId="0" applyFill="1" applyBorder="1" applyAlignment="1">
      <alignment vertical="center" textRotation="90"/>
    </xf>
    <xf numFmtId="0" fontId="0" fillId="9" borderId="1" xfId="0" applyFill="1" applyBorder="1" applyAlignment="1">
      <alignment horizontal="center" vertical="center"/>
    </xf>
    <xf numFmtId="0" fontId="0" fillId="9" borderId="1" xfId="0" applyFill="1" applyBorder="1" applyAlignment="1">
      <alignment horizontal="center" vertical="center" wrapText="1"/>
    </xf>
    <xf numFmtId="0" fontId="15" fillId="0" borderId="1" xfId="0" applyFont="1" applyBorder="1" applyAlignment="1">
      <alignment vertical="center" wrapText="1"/>
    </xf>
    <xf numFmtId="0" fontId="15" fillId="0" borderId="1" xfId="0" applyFont="1" applyBorder="1" applyAlignment="1">
      <alignment horizontal="left" vertical="center" wrapText="1"/>
    </xf>
    <xf numFmtId="0" fontId="15" fillId="0" borderId="7" xfId="0" applyFont="1" applyBorder="1" applyAlignment="1">
      <alignment horizontal="left" vertical="center" wrapText="1"/>
    </xf>
    <xf numFmtId="0" fontId="12" fillId="10" borderId="0" xfId="0" applyFont="1" applyFill="1" applyAlignment="1">
      <alignment vertical="center" wrapText="1"/>
    </xf>
    <xf numFmtId="0" fontId="13" fillId="10" borderId="0" xfId="0" applyFont="1" applyFill="1" applyAlignment="1">
      <alignment vertical="center" wrapText="1"/>
    </xf>
    <xf numFmtId="0" fontId="13" fillId="0" borderId="0" xfId="0" applyFont="1" applyAlignment="1">
      <alignment vertical="center" wrapText="1"/>
    </xf>
    <xf numFmtId="0" fontId="14" fillId="0" borderId="0" xfId="0" applyFont="1" applyAlignment="1">
      <alignment horizontal="left" vertical="center" wrapText="1"/>
    </xf>
    <xf numFmtId="0" fontId="15" fillId="0" borderId="6" xfId="0" applyFont="1" applyBorder="1" applyAlignment="1">
      <alignment horizontal="left" vertical="center" wrapText="1"/>
    </xf>
    <xf numFmtId="0" fontId="12" fillId="10" borderId="0" xfId="0" applyFont="1" applyFill="1" applyAlignment="1">
      <alignment horizontal="center" vertical="center" wrapText="1"/>
    </xf>
    <xf numFmtId="0" fontId="15" fillId="0" borderId="1" xfId="0" applyFont="1" applyBorder="1" applyAlignment="1">
      <alignment horizontal="center" vertical="center" wrapText="1"/>
    </xf>
    <xf numFmtId="0" fontId="15" fillId="0" borderId="6" xfId="0" applyFont="1" applyBorder="1" applyAlignment="1">
      <alignment horizontal="center" vertical="center" wrapText="1"/>
    </xf>
    <xf numFmtId="0" fontId="15" fillId="11" borderId="1" xfId="0" applyFont="1" applyFill="1" applyBorder="1" applyAlignment="1">
      <alignment horizontal="center" vertical="center" wrapText="1"/>
    </xf>
    <xf numFmtId="0" fontId="15" fillId="11" borderId="1" xfId="0" applyFont="1" applyFill="1" applyBorder="1" applyAlignment="1">
      <alignment horizontal="left" vertical="center" wrapText="1"/>
    </xf>
    <xf numFmtId="0" fontId="13" fillId="11" borderId="0" xfId="0" applyFont="1" applyFill="1" applyAlignment="1">
      <alignment horizontal="left" vertical="center" wrapText="1"/>
    </xf>
    <xf numFmtId="0" fontId="15" fillId="0" borderId="8" xfId="0" applyFont="1" applyBorder="1" applyAlignment="1">
      <alignment horizontal="left" vertical="center" wrapText="1"/>
    </xf>
    <xf numFmtId="0" fontId="15" fillId="0" borderId="6" xfId="0" applyFont="1" applyBorder="1" applyAlignment="1">
      <alignment vertical="center" wrapText="1"/>
    </xf>
    <xf numFmtId="0" fontId="17" fillId="10" borderId="1" xfId="0" applyFont="1" applyFill="1" applyBorder="1" applyAlignment="1">
      <alignment horizontal="center" vertical="center" textRotation="90" wrapText="1"/>
    </xf>
    <xf numFmtId="0" fontId="13" fillId="0" borderId="0" xfId="0" applyFont="1" applyAlignment="1">
      <alignment horizontal="center" vertical="center" wrapText="1"/>
    </xf>
    <xf numFmtId="0" fontId="22" fillId="10" borderId="0" xfId="0" applyFont="1" applyFill="1" applyAlignment="1">
      <alignment horizontal="center" vertical="center" textRotation="90" wrapText="1"/>
    </xf>
    <xf numFmtId="0" fontId="24" fillId="0" borderId="0" xfId="0" applyFont="1" applyAlignment="1">
      <alignment horizontal="center" vertical="center" textRotation="90" wrapText="1"/>
    </xf>
    <xf numFmtId="0" fontId="15" fillId="11" borderId="8" xfId="0" applyFont="1" applyFill="1" applyBorder="1" applyAlignment="1">
      <alignment horizontal="left" vertical="center" wrapText="1"/>
    </xf>
    <xf numFmtId="0" fontId="15" fillId="11" borderId="7" xfId="0" applyFont="1" applyFill="1" applyBorder="1" applyAlignment="1">
      <alignment horizontal="left" vertical="center" wrapText="1"/>
    </xf>
    <xf numFmtId="0" fontId="26" fillId="12"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8" fillId="13"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8" fillId="5" borderId="1" xfId="0" applyFont="1" applyFill="1" applyBorder="1" applyAlignment="1">
      <alignment horizontal="center" vertical="center"/>
    </xf>
    <xf numFmtId="0" fontId="27" fillId="13" borderId="1" xfId="0" applyFont="1" applyFill="1" applyBorder="1" applyAlignment="1">
      <alignment horizontal="center" vertical="center" wrapText="1"/>
    </xf>
    <xf numFmtId="0" fontId="27" fillId="4" borderId="1" xfId="0" applyFont="1" applyFill="1" applyBorder="1" applyAlignment="1">
      <alignment horizontal="center" vertical="center"/>
    </xf>
    <xf numFmtId="0" fontId="27" fillId="6" borderId="1" xfId="0" applyFont="1" applyFill="1" applyBorder="1" applyAlignment="1">
      <alignment horizontal="center" vertical="center" wrapText="1"/>
    </xf>
    <xf numFmtId="0" fontId="8" fillId="14" borderId="1" xfId="0" applyFont="1" applyFill="1" applyBorder="1" applyAlignment="1">
      <alignment horizontal="center" vertical="center" wrapText="1"/>
    </xf>
    <xf numFmtId="0" fontId="0" fillId="5" borderId="1" xfId="0" applyFill="1" applyBorder="1" applyAlignment="1">
      <alignment horizontal="center" vertical="center"/>
    </xf>
    <xf numFmtId="0" fontId="0" fillId="4" borderId="1" xfId="0" applyFill="1" applyBorder="1" applyAlignment="1">
      <alignment horizontal="center" vertical="center"/>
    </xf>
    <xf numFmtId="0" fontId="0" fillId="14" borderId="1" xfId="0" applyFill="1" applyBorder="1" applyAlignment="1">
      <alignment horizontal="center" vertical="center"/>
    </xf>
    <xf numFmtId="0" fontId="0" fillId="13" borderId="1" xfId="0" applyFill="1" applyBorder="1" applyAlignment="1">
      <alignment horizontal="center" vertical="center"/>
    </xf>
    <xf numFmtId="0" fontId="0" fillId="6" borderId="1" xfId="0" applyFill="1" applyBorder="1" applyAlignment="1">
      <alignment horizontal="center" vertical="center"/>
    </xf>
    <xf numFmtId="0" fontId="15" fillId="0" borderId="0" xfId="0" applyFont="1" applyAlignment="1">
      <alignment horizontal="left" vertical="center" wrapText="1"/>
    </xf>
    <xf numFmtId="0" fontId="25" fillId="10" borderId="0" xfId="0" applyFont="1" applyFill="1" applyAlignment="1">
      <alignment horizontal="center" vertical="center" wrapText="1"/>
    </xf>
    <xf numFmtId="0" fontId="17" fillId="10" borderId="3" xfId="0" applyFont="1" applyFill="1" applyBorder="1" applyAlignment="1">
      <alignment horizontal="center" vertical="center" textRotation="90" wrapText="1"/>
    </xf>
    <xf numFmtId="0" fontId="14" fillId="0" borderId="0" xfId="0" applyFont="1" applyAlignment="1">
      <alignment horizontal="center" vertical="center" wrapText="1"/>
    </xf>
    <xf numFmtId="0" fontId="27" fillId="15" borderId="1" xfId="0" applyFont="1" applyFill="1" applyBorder="1" applyAlignment="1">
      <alignment horizontal="center" vertical="center"/>
    </xf>
    <xf numFmtId="0" fontId="20" fillId="11" borderId="6" xfId="0" applyFont="1" applyFill="1" applyBorder="1" applyAlignment="1">
      <alignment horizontal="center" vertical="center" wrapText="1"/>
    </xf>
    <xf numFmtId="0" fontId="19" fillId="11" borderId="6" xfId="0" applyFont="1" applyFill="1" applyBorder="1" applyAlignment="1">
      <alignment horizontal="center" vertical="center" wrapText="1"/>
    </xf>
    <xf numFmtId="0" fontId="30"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12" fillId="0" borderId="0" xfId="0" applyFont="1" applyAlignment="1">
      <alignment horizontal="left" vertical="center" wrapText="1"/>
    </xf>
    <xf numFmtId="0" fontId="8" fillId="0" borderId="0" xfId="0" applyFont="1" applyAlignment="1">
      <alignment horizontal="left" wrapText="1"/>
    </xf>
    <xf numFmtId="0" fontId="13" fillId="0" borderId="0" xfId="0" applyFont="1" applyAlignment="1">
      <alignment horizontal="left" vertical="center" wrapText="1"/>
    </xf>
    <xf numFmtId="0" fontId="25" fillId="0" borderId="0" xfId="0" applyFont="1" applyAlignment="1">
      <alignment vertical="center" wrapText="1"/>
    </xf>
    <xf numFmtId="0" fontId="23" fillId="0" borderId="0" xfId="0" applyFont="1" applyAlignment="1">
      <alignment horizontal="center" vertical="center" textRotation="90" wrapText="1"/>
    </xf>
    <xf numFmtId="0" fontId="15" fillId="0" borderId="0" xfId="0" applyFont="1" applyAlignment="1">
      <alignment horizontal="center" vertical="center" wrapText="1"/>
    </xf>
    <xf numFmtId="0" fontId="15" fillId="0" borderId="0" xfId="0" applyFont="1" applyAlignment="1">
      <alignment vertical="center" wrapText="1"/>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6" fillId="0" borderId="0" xfId="0" applyFont="1" applyAlignment="1">
      <alignment horizontal="left" vertical="center" wrapText="1"/>
    </xf>
    <xf numFmtId="0" fontId="20" fillId="0" borderId="6" xfId="0" applyFont="1" applyBorder="1" applyAlignment="1">
      <alignment horizontal="center" vertical="center" wrapText="1"/>
    </xf>
    <xf numFmtId="0" fontId="31" fillId="0" borderId="9" xfId="0" applyFont="1" applyBorder="1" applyAlignment="1">
      <alignment horizontal="center" vertical="center" wrapText="1"/>
    </xf>
    <xf numFmtId="0" fontId="25" fillId="3" borderId="11" xfId="0" applyFont="1" applyFill="1" applyBorder="1" applyAlignment="1">
      <alignment horizontal="center" vertical="center" wrapText="1"/>
    </xf>
    <xf numFmtId="0" fontId="25" fillId="3" borderId="2"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3" fillId="0" borderId="1" xfId="0" applyFont="1" applyBorder="1" applyAlignment="1">
      <alignment vertical="center" wrapText="1"/>
    </xf>
    <xf numFmtId="0" fontId="21" fillId="16" borderId="1" xfId="0" applyFont="1" applyFill="1" applyBorder="1" applyAlignment="1">
      <alignment horizontal="center" vertical="center" textRotation="90"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0" fontId="15" fillId="0" borderId="6" xfId="0" applyFont="1" applyBorder="1" applyAlignment="1">
      <alignment horizontal="left" vertical="center" wrapText="1"/>
    </xf>
    <xf numFmtId="0" fontId="15" fillId="0" borderId="8" xfId="0" applyFont="1" applyBorder="1" applyAlignment="1">
      <alignment horizontal="left" vertical="center" wrapText="1"/>
    </xf>
    <xf numFmtId="0" fontId="15" fillId="0" borderId="7" xfId="0" applyFont="1" applyBorder="1" applyAlignment="1">
      <alignment horizontal="left" vertical="center" wrapText="1"/>
    </xf>
    <xf numFmtId="0" fontId="15" fillId="0" borderId="8"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25" fillId="3" borderId="12" xfId="0" applyFont="1" applyFill="1" applyBorder="1" applyAlignment="1">
      <alignment horizontal="center" vertical="center" wrapText="1"/>
    </xf>
    <xf numFmtId="0" fontId="25" fillId="3" borderId="13" xfId="0" applyFont="1" applyFill="1" applyBorder="1" applyAlignment="1">
      <alignment horizontal="center" vertical="center" wrapText="1"/>
    </xf>
    <xf numFmtId="0" fontId="25" fillId="3" borderId="14" xfId="0" applyFont="1" applyFill="1" applyBorder="1" applyAlignment="1">
      <alignment horizontal="center" vertical="center" wrapText="1"/>
    </xf>
    <xf numFmtId="0" fontId="25" fillId="3" borderId="15" xfId="0" applyFont="1" applyFill="1" applyBorder="1" applyAlignment="1">
      <alignment horizontal="center" vertical="center" wrapText="1"/>
    </xf>
    <xf numFmtId="0" fontId="17" fillId="10" borderId="1" xfId="0" applyFont="1" applyFill="1" applyBorder="1" applyAlignment="1">
      <alignment horizontal="center" vertical="center" wrapText="1"/>
    </xf>
    <xf numFmtId="14" fontId="21" fillId="16" borderId="1" xfId="0" applyNumberFormat="1" applyFont="1" applyFill="1" applyBorder="1" applyAlignment="1">
      <alignment horizontal="center" vertical="center" textRotation="90" wrapText="1"/>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14" fontId="21" fillId="16" borderId="6" xfId="0" applyNumberFormat="1" applyFont="1" applyFill="1" applyBorder="1" applyAlignment="1">
      <alignment horizontal="center" vertical="center" textRotation="90" wrapText="1"/>
    </xf>
    <xf numFmtId="14" fontId="21" fillId="16" borderId="8" xfId="0" applyNumberFormat="1" applyFont="1" applyFill="1" applyBorder="1" applyAlignment="1">
      <alignment horizontal="center" vertical="center" textRotation="90" wrapText="1"/>
    </xf>
    <xf numFmtId="14" fontId="21" fillId="16" borderId="7" xfId="0" applyNumberFormat="1" applyFont="1" applyFill="1" applyBorder="1" applyAlignment="1">
      <alignment horizontal="center" vertical="center" textRotation="90" wrapText="1"/>
    </xf>
    <xf numFmtId="0" fontId="15" fillId="0" borderId="6"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6"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21" fillId="16" borderId="6" xfId="0" applyFont="1" applyFill="1" applyBorder="1" applyAlignment="1">
      <alignment horizontal="center" vertical="center" textRotation="90" wrapText="1"/>
    </xf>
    <xf numFmtId="0" fontId="21" fillId="16" borderId="8" xfId="0" applyFont="1" applyFill="1" applyBorder="1" applyAlignment="1">
      <alignment horizontal="center" vertical="center" textRotation="90" wrapText="1"/>
    </xf>
    <xf numFmtId="0" fontId="21" fillId="16" borderId="1" xfId="0" applyFont="1" applyFill="1" applyBorder="1" applyAlignment="1">
      <alignment horizontal="center" vertical="center" textRotation="90" wrapText="1"/>
    </xf>
    <xf numFmtId="0" fontId="21" fillId="16" borderId="7" xfId="0" applyFont="1" applyFill="1" applyBorder="1" applyAlignment="1">
      <alignment horizontal="center" vertical="center" textRotation="90" wrapText="1"/>
    </xf>
    <xf numFmtId="0" fontId="18" fillId="10" borderId="0" xfId="0" applyFont="1" applyFill="1" applyAlignment="1">
      <alignment horizontal="left" vertical="center" wrapText="1"/>
    </xf>
    <xf numFmtId="0" fontId="17" fillId="10" borderId="6" xfId="0" applyFont="1" applyFill="1" applyBorder="1" applyAlignment="1">
      <alignment horizontal="center" vertical="center" textRotation="90" wrapText="1"/>
    </xf>
    <xf numFmtId="0" fontId="17" fillId="10" borderId="7" xfId="0" applyFont="1" applyFill="1" applyBorder="1" applyAlignment="1">
      <alignment horizontal="center" vertical="center" textRotation="90" wrapText="1"/>
    </xf>
    <xf numFmtId="0" fontId="20" fillId="0" borderId="8" xfId="0" applyFont="1" applyBorder="1" applyAlignment="1">
      <alignment horizontal="center" vertical="center" wrapText="1"/>
    </xf>
    <xf numFmtId="0" fontId="20" fillId="10" borderId="0" xfId="0" applyFont="1" applyFill="1" applyAlignment="1">
      <alignment horizontal="left" vertical="center" wrapText="1"/>
    </xf>
    <xf numFmtId="0" fontId="20" fillId="0" borderId="1"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10" xfId="0" applyFont="1" applyBorder="1" applyAlignment="1">
      <alignment horizontal="center" vertical="center" wrapText="1"/>
    </xf>
    <xf numFmtId="0" fontId="15" fillId="10" borderId="0" xfId="0" applyFont="1" applyFill="1" applyAlignment="1">
      <alignment horizontal="center" vertical="center" wrapText="1"/>
    </xf>
    <xf numFmtId="0" fontId="25" fillId="3" borderId="3" xfId="0" applyFont="1" applyFill="1" applyBorder="1" applyAlignment="1">
      <alignment horizontal="center" vertical="center" wrapText="1"/>
    </xf>
    <xf numFmtId="0" fontId="25" fillId="3" borderId="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1" fillId="8" borderId="1" xfId="0" applyFont="1" applyFill="1" applyBorder="1" applyAlignment="1">
      <alignment horizontal="center" vertical="center" textRotation="90" wrapText="1"/>
    </xf>
    <xf numFmtId="0" fontId="1" fillId="8" borderId="1" xfId="0" applyFont="1" applyFill="1" applyBorder="1" applyAlignment="1">
      <alignment horizontal="center"/>
    </xf>
    <xf numFmtId="0" fontId="10" fillId="0" borderId="0" xfId="0" applyFont="1" applyAlignment="1">
      <alignment horizontal="center" vertical="center"/>
    </xf>
    <xf numFmtId="0" fontId="0" fillId="0" borderId="0" xfId="0" applyAlignment="1">
      <alignment horizontal="center" vertical="center"/>
    </xf>
  </cellXfs>
  <cellStyles count="1">
    <cellStyle name="Normal" xfId="0" builtinId="0"/>
  </cellStyles>
  <dxfs count="10">
    <dxf>
      <fill>
        <patternFill>
          <bgColor rgb="FF92D050"/>
        </patternFill>
      </fill>
    </dxf>
    <dxf>
      <fill>
        <patternFill>
          <bgColor rgb="FF00B050"/>
        </patternFill>
      </fill>
    </dxf>
    <dxf>
      <fill>
        <patternFill>
          <bgColor theme="5"/>
        </patternFill>
      </fill>
    </dxf>
    <dxf>
      <font>
        <color theme="0"/>
      </font>
      <fill>
        <patternFill>
          <bgColor rgb="FFC00000"/>
        </patternFill>
      </fill>
    </dxf>
    <dxf>
      <font>
        <color theme="0"/>
      </font>
      <fill>
        <patternFill>
          <bgColor rgb="FF0070C0"/>
        </patternFill>
      </fill>
    </dxf>
    <dxf>
      <font>
        <color theme="0"/>
      </font>
      <fill>
        <patternFill>
          <bgColor rgb="FFC00000"/>
        </patternFill>
      </fill>
    </dxf>
    <dxf>
      <fill>
        <patternFill>
          <bgColor rgb="FF92D050"/>
        </patternFill>
      </fill>
    </dxf>
    <dxf>
      <fill>
        <patternFill>
          <bgColor rgb="FF00B050"/>
        </patternFill>
      </fill>
    </dxf>
    <dxf>
      <fill>
        <patternFill>
          <bgColor rgb="FFFFC000"/>
        </patternFill>
      </fill>
    </dxf>
    <dxf>
      <font>
        <color theme="0"/>
      </font>
      <fill>
        <patternFill>
          <bgColor rgb="FF0070C0"/>
        </patternFill>
      </fill>
    </dxf>
  </dxfs>
  <tableStyles count="0" defaultTableStyle="TableStyleMedium2" defaultPivotStyle="PivotStyleLight16"/>
  <colors>
    <mruColors>
      <color rgb="FF49ACE3"/>
      <color rgb="FF404040"/>
      <color rgb="FF49DEE4"/>
      <color rgb="FF0073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1664319</xdr:colOff>
      <xdr:row>3</xdr:row>
      <xdr:rowOff>168275</xdr:rowOff>
    </xdr:to>
    <xdr:pic>
      <xdr:nvPicPr>
        <xdr:cNvPr id="6" name="Picture 5">
          <a:extLst>
            <a:ext uri="{FF2B5EF4-FFF2-40B4-BE49-F238E27FC236}">
              <a16:creationId xmlns:a16="http://schemas.microsoft.com/office/drawing/2014/main" id="{DC25F3AF-3022-0ECF-B182-8E52ECEC69E6}"/>
            </a:ext>
          </a:extLst>
        </xdr:cNvPr>
        <xdr:cNvPicPr>
          <a:picLocks noChangeAspect="1"/>
        </xdr:cNvPicPr>
      </xdr:nvPicPr>
      <xdr:blipFill>
        <a:blip xmlns:r="http://schemas.openxmlformats.org/officeDocument/2006/relationships" r:embed="rId1"/>
        <a:stretch>
          <a:fillRect/>
        </a:stretch>
      </xdr:blipFill>
      <xdr:spPr>
        <a:xfrm>
          <a:off x="1" y="0"/>
          <a:ext cx="3040000" cy="7524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B1A3D-83B7-4B25-815F-E62BB5394704}">
  <sheetPr>
    <tabColor rgb="FF007396"/>
  </sheetPr>
  <dimension ref="A1:Q97"/>
  <sheetViews>
    <sheetView showGridLines="0" tabSelected="1" zoomScale="90" zoomScaleNormal="90" workbookViewId="0">
      <pane xSplit="2" ySplit="6" topLeftCell="C14" activePane="bottomRight" state="frozen"/>
      <selection pane="topRight" activeCell="B1" sqref="B1"/>
      <selection pane="bottomLeft" activeCell="A10" sqref="A10"/>
      <selection pane="bottomRight" activeCell="K14" sqref="K14"/>
    </sheetView>
  </sheetViews>
  <sheetFormatPr defaultColWidth="9.1796875" defaultRowHeight="15.5" x14ac:dyDescent="0.35"/>
  <cols>
    <col min="1" max="1" width="10.54296875" style="32" customWidth="1"/>
    <col min="2" max="2" width="10" style="30" customWidth="1"/>
    <col min="3" max="3" width="29.453125" style="18" customWidth="1"/>
    <col min="4" max="4" width="10" style="18" customWidth="1"/>
    <col min="5" max="5" width="23" style="18" customWidth="1"/>
    <col min="6" max="6" width="27.81640625" style="18" customWidth="1"/>
    <col min="7" max="8" width="6.7265625" style="30" customWidth="1"/>
    <col min="9" max="9" width="6.7265625" style="53" customWidth="1"/>
    <col min="10" max="10" width="1.81640625" style="18" customWidth="1"/>
    <col min="11" max="11" width="42.7265625" style="62" customWidth="1"/>
    <col min="12" max="12" width="25.26953125" style="62" customWidth="1"/>
    <col min="13" max="13" width="14.54296875" style="62" bestFit="1" customWidth="1"/>
    <col min="14" max="14" width="30.1796875" style="62" customWidth="1"/>
    <col min="15" max="15" width="13.54296875" style="62" bestFit="1" customWidth="1"/>
    <col min="16" max="16" width="14.453125" style="62" bestFit="1" customWidth="1"/>
    <col min="17" max="17" width="16.81640625" style="62" bestFit="1" customWidth="1"/>
    <col min="18" max="16384" width="9.1796875" style="18"/>
  </cols>
  <sheetData>
    <row r="1" spans="1:17" ht="18" customHeight="1" x14ac:dyDescent="0.35">
      <c r="A1" s="31"/>
      <c r="B1" s="21"/>
      <c r="C1" s="16"/>
      <c r="D1" s="16"/>
      <c r="E1" s="16"/>
      <c r="F1" s="16"/>
      <c r="G1" s="21"/>
      <c r="H1" s="21"/>
      <c r="I1" s="51"/>
      <c r="K1" s="60"/>
      <c r="L1" s="60"/>
      <c r="M1" s="60"/>
      <c r="N1" s="60"/>
      <c r="O1" s="60"/>
      <c r="P1" s="60"/>
      <c r="Q1" s="60"/>
    </row>
    <row r="2" spans="1:17" ht="14.25" customHeight="1" x14ac:dyDescent="0.35">
      <c r="A2" s="31"/>
      <c r="B2" s="21"/>
      <c r="C2" s="17"/>
      <c r="D2" s="114" t="s">
        <v>13</v>
      </c>
      <c r="E2" s="114"/>
      <c r="F2" s="16"/>
      <c r="G2" s="21"/>
      <c r="H2" s="21"/>
      <c r="I2" s="51"/>
      <c r="K2" s="36" t="s">
        <v>185</v>
      </c>
      <c r="L2" s="38" t="s">
        <v>186</v>
      </c>
      <c r="M2" s="40" t="s">
        <v>187</v>
      </c>
      <c r="N2" s="54" t="s">
        <v>188</v>
      </c>
      <c r="O2" s="44" t="s">
        <v>189</v>
      </c>
      <c r="Q2" s="60"/>
    </row>
    <row r="3" spans="1:17" ht="14.25" customHeight="1" x14ac:dyDescent="0.3">
      <c r="A3" s="31"/>
      <c r="B3" s="21"/>
      <c r="C3" s="17"/>
      <c r="D3" s="118" t="s">
        <v>214</v>
      </c>
      <c r="E3" s="118"/>
      <c r="F3" s="118"/>
      <c r="G3" s="122" t="s">
        <v>248</v>
      </c>
      <c r="H3" s="122"/>
      <c r="I3" s="122"/>
      <c r="K3" s="61"/>
      <c r="L3" s="61"/>
      <c r="M3" s="61"/>
      <c r="N3" s="61"/>
      <c r="O3" s="61"/>
      <c r="P3" s="60"/>
      <c r="Q3" s="60"/>
    </row>
    <row r="4" spans="1:17" ht="15" customHeight="1" thickBot="1" x14ac:dyDescent="0.4">
      <c r="A4" s="31"/>
      <c r="B4" s="21"/>
      <c r="C4" s="16"/>
      <c r="D4" s="16"/>
      <c r="E4" s="16"/>
      <c r="F4" s="16"/>
      <c r="G4" s="21"/>
      <c r="H4" s="21"/>
      <c r="I4" s="51"/>
      <c r="K4" s="60"/>
      <c r="L4" s="60"/>
      <c r="M4" s="60"/>
      <c r="N4" s="60"/>
      <c r="O4" s="60"/>
      <c r="P4" s="60"/>
      <c r="Q4" s="60"/>
    </row>
    <row r="5" spans="1:17" s="19" customFormat="1" ht="16.5" customHeight="1" x14ac:dyDescent="0.35">
      <c r="A5" s="97" t="s">
        <v>104</v>
      </c>
      <c r="B5" s="97" t="s">
        <v>2</v>
      </c>
      <c r="C5" s="97" t="s">
        <v>3</v>
      </c>
      <c r="D5" s="115" t="s">
        <v>135</v>
      </c>
      <c r="E5" s="97" t="s">
        <v>4</v>
      </c>
      <c r="F5" s="97" t="s">
        <v>14</v>
      </c>
      <c r="G5" s="97" t="s">
        <v>5</v>
      </c>
      <c r="H5" s="97"/>
      <c r="I5" s="97"/>
      <c r="J5" s="63"/>
      <c r="K5" s="123" t="s">
        <v>141</v>
      </c>
      <c r="L5" s="124"/>
      <c r="M5" s="124"/>
      <c r="N5" s="124"/>
      <c r="O5" s="125"/>
      <c r="P5" s="93" t="s">
        <v>11</v>
      </c>
      <c r="Q5" s="95" t="s">
        <v>12</v>
      </c>
    </row>
    <row r="6" spans="1:17" s="19" customFormat="1" ht="69.75" customHeight="1" thickBot="1" x14ac:dyDescent="0.4">
      <c r="A6" s="97"/>
      <c r="B6" s="97"/>
      <c r="C6" s="97"/>
      <c r="D6" s="116"/>
      <c r="E6" s="97"/>
      <c r="F6" s="97"/>
      <c r="G6" s="29" t="s">
        <v>6</v>
      </c>
      <c r="H6" s="29" t="s">
        <v>7</v>
      </c>
      <c r="I6" s="52" t="s">
        <v>0</v>
      </c>
      <c r="K6" s="72" t="s">
        <v>228</v>
      </c>
      <c r="L6" s="72" t="s">
        <v>9</v>
      </c>
      <c r="M6" s="73" t="s">
        <v>8</v>
      </c>
      <c r="N6" s="73" t="s">
        <v>10</v>
      </c>
      <c r="O6" s="73" t="s">
        <v>1</v>
      </c>
      <c r="P6" s="94"/>
      <c r="Q6" s="96"/>
    </row>
    <row r="7" spans="1:17" s="26" customFormat="1" ht="102" customHeight="1" x14ac:dyDescent="0.35">
      <c r="A7" s="78" t="s">
        <v>132</v>
      </c>
      <c r="B7" s="24">
        <v>1</v>
      </c>
      <c r="C7" s="25" t="s">
        <v>133</v>
      </c>
      <c r="D7" s="24" t="s">
        <v>136</v>
      </c>
      <c r="E7" s="25" t="s">
        <v>134</v>
      </c>
      <c r="F7" s="25" t="s">
        <v>140</v>
      </c>
      <c r="G7" s="55">
        <v>2</v>
      </c>
      <c r="H7" s="55">
        <v>3</v>
      </c>
      <c r="I7" s="56">
        <f>G7*H7</f>
        <v>6</v>
      </c>
      <c r="J7" s="62"/>
      <c r="K7" s="33" t="s">
        <v>142</v>
      </c>
      <c r="L7" s="33"/>
      <c r="M7" s="34"/>
      <c r="N7" s="34"/>
      <c r="O7" s="34"/>
      <c r="P7" s="34"/>
      <c r="Q7" s="34"/>
    </row>
    <row r="8" spans="1:17" ht="108.5" x14ac:dyDescent="0.35">
      <c r="A8" s="101" t="s">
        <v>249</v>
      </c>
      <c r="B8" s="100">
        <v>2</v>
      </c>
      <c r="C8" s="99" t="s">
        <v>59</v>
      </c>
      <c r="D8" s="74" t="s">
        <v>138</v>
      </c>
      <c r="E8" s="13" t="s">
        <v>137</v>
      </c>
      <c r="F8" s="99" t="s">
        <v>95</v>
      </c>
      <c r="G8" s="89">
        <v>1</v>
      </c>
      <c r="H8" s="89">
        <v>2</v>
      </c>
      <c r="I8" s="83">
        <f>G8*H8</f>
        <v>2</v>
      </c>
      <c r="K8" s="85" t="s">
        <v>250</v>
      </c>
      <c r="L8" s="20"/>
      <c r="M8" s="85"/>
      <c r="N8" s="85"/>
      <c r="O8" s="85"/>
      <c r="P8" s="85"/>
      <c r="Q8" s="85"/>
    </row>
    <row r="9" spans="1:17" ht="77.5" x14ac:dyDescent="0.35">
      <c r="A9" s="102"/>
      <c r="B9" s="100"/>
      <c r="C9" s="99"/>
      <c r="D9" s="74" t="s">
        <v>139</v>
      </c>
      <c r="E9" s="13" t="s">
        <v>113</v>
      </c>
      <c r="F9" s="99"/>
      <c r="G9" s="90"/>
      <c r="H9" s="90"/>
      <c r="I9" s="92"/>
      <c r="K9" s="86"/>
      <c r="L9" s="27"/>
      <c r="M9" s="86"/>
      <c r="N9" s="86"/>
      <c r="O9" s="86"/>
      <c r="P9" s="86"/>
      <c r="Q9" s="86"/>
    </row>
    <row r="10" spans="1:17" ht="62" x14ac:dyDescent="0.35">
      <c r="A10" s="102"/>
      <c r="B10" s="100"/>
      <c r="C10" s="99"/>
      <c r="D10" s="74" t="s">
        <v>136</v>
      </c>
      <c r="E10" s="13" t="s">
        <v>69</v>
      </c>
      <c r="F10" s="99"/>
      <c r="G10" s="91"/>
      <c r="H10" s="91"/>
      <c r="I10" s="84"/>
      <c r="K10" s="86"/>
      <c r="L10" s="27"/>
      <c r="M10" s="86"/>
      <c r="N10" s="86"/>
      <c r="O10" s="86"/>
      <c r="P10" s="86"/>
      <c r="Q10" s="86"/>
    </row>
    <row r="11" spans="1:17" ht="80.25" customHeight="1" x14ac:dyDescent="0.35">
      <c r="A11" s="102"/>
      <c r="B11" s="22">
        <v>3</v>
      </c>
      <c r="C11" s="14" t="s">
        <v>96</v>
      </c>
      <c r="D11" s="74" t="s">
        <v>138</v>
      </c>
      <c r="E11" s="13" t="s">
        <v>97</v>
      </c>
      <c r="F11" s="14" t="s">
        <v>218</v>
      </c>
      <c r="G11" s="57">
        <v>3</v>
      </c>
      <c r="H11" s="57">
        <v>1</v>
      </c>
      <c r="I11" s="58">
        <f>G11*H11</f>
        <v>3</v>
      </c>
      <c r="K11" s="87"/>
      <c r="L11" s="15"/>
      <c r="M11" s="87"/>
      <c r="N11" s="87"/>
      <c r="O11" s="87"/>
      <c r="P11" s="87"/>
      <c r="Q11" s="87"/>
    </row>
    <row r="12" spans="1:17" ht="90" customHeight="1" x14ac:dyDescent="0.35">
      <c r="A12" s="102"/>
      <c r="B12" s="100">
        <v>4</v>
      </c>
      <c r="C12" s="99" t="s">
        <v>70</v>
      </c>
      <c r="D12" s="85" t="s">
        <v>138</v>
      </c>
      <c r="E12" s="99" t="s">
        <v>71</v>
      </c>
      <c r="F12" s="13" t="s">
        <v>98</v>
      </c>
      <c r="G12" s="89">
        <v>3</v>
      </c>
      <c r="H12" s="89">
        <v>1</v>
      </c>
      <c r="I12" s="83">
        <f>G12*H12</f>
        <v>3</v>
      </c>
      <c r="K12" s="13" t="s">
        <v>143</v>
      </c>
      <c r="L12" s="13"/>
      <c r="M12" s="14"/>
      <c r="N12" s="14"/>
      <c r="O12" s="14"/>
      <c r="P12" s="14"/>
      <c r="Q12" s="14"/>
    </row>
    <row r="13" spans="1:17" ht="131.25" customHeight="1" x14ac:dyDescent="0.35">
      <c r="A13" s="102"/>
      <c r="B13" s="100"/>
      <c r="C13" s="99"/>
      <c r="D13" s="87"/>
      <c r="E13" s="99"/>
      <c r="F13" s="13" t="s">
        <v>99</v>
      </c>
      <c r="G13" s="91"/>
      <c r="H13" s="91"/>
      <c r="I13" s="84"/>
      <c r="K13" s="13" t="s">
        <v>144</v>
      </c>
      <c r="L13" s="13"/>
      <c r="M13" s="14"/>
      <c r="N13" s="14"/>
      <c r="O13" s="14"/>
      <c r="P13" s="14"/>
      <c r="Q13" s="14"/>
    </row>
    <row r="14" spans="1:17" ht="155" x14ac:dyDescent="0.35">
      <c r="A14" s="103"/>
      <c r="B14" s="22">
        <v>5</v>
      </c>
      <c r="C14" s="14" t="s">
        <v>114</v>
      </c>
      <c r="D14" s="74" t="s">
        <v>138</v>
      </c>
      <c r="E14" s="14" t="s">
        <v>145</v>
      </c>
      <c r="F14" s="13" t="s">
        <v>229</v>
      </c>
      <c r="G14" s="57">
        <v>4</v>
      </c>
      <c r="H14" s="57">
        <v>2</v>
      </c>
      <c r="I14" s="58">
        <f>G14*H14</f>
        <v>8</v>
      </c>
      <c r="K14" s="13" t="s">
        <v>251</v>
      </c>
      <c r="L14" s="13"/>
      <c r="M14" s="14"/>
      <c r="N14" s="14"/>
      <c r="O14" s="14"/>
      <c r="P14" s="14"/>
      <c r="Q14" s="14"/>
    </row>
    <row r="15" spans="1:17" ht="93" x14ac:dyDescent="0.35">
      <c r="A15" s="98" t="s">
        <v>57</v>
      </c>
      <c r="B15" s="100">
        <v>6</v>
      </c>
      <c r="C15" s="99" t="s">
        <v>78</v>
      </c>
      <c r="D15" s="79" t="s">
        <v>138</v>
      </c>
      <c r="E15" s="13" t="s">
        <v>146</v>
      </c>
      <c r="F15" s="85" t="s">
        <v>230</v>
      </c>
      <c r="G15" s="89">
        <v>4</v>
      </c>
      <c r="H15" s="89">
        <v>3</v>
      </c>
      <c r="I15" s="83">
        <f>G15*H15</f>
        <v>12</v>
      </c>
      <c r="K15" s="13" t="s">
        <v>147</v>
      </c>
      <c r="L15" s="13"/>
      <c r="M15" s="14"/>
      <c r="N15" s="14"/>
      <c r="O15" s="14"/>
      <c r="P15" s="14"/>
      <c r="Q15" s="14"/>
    </row>
    <row r="16" spans="1:17" ht="62" x14ac:dyDescent="0.35">
      <c r="A16" s="98"/>
      <c r="B16" s="100"/>
      <c r="C16" s="99"/>
      <c r="D16" s="88"/>
      <c r="E16" s="13" t="s">
        <v>150</v>
      </c>
      <c r="F16" s="86"/>
      <c r="G16" s="90"/>
      <c r="H16" s="90"/>
      <c r="I16" s="92"/>
      <c r="K16" s="13" t="s">
        <v>149</v>
      </c>
      <c r="L16" s="13"/>
      <c r="M16" s="14"/>
      <c r="N16" s="14"/>
      <c r="O16" s="14"/>
      <c r="P16" s="14"/>
      <c r="Q16" s="14"/>
    </row>
    <row r="17" spans="1:17" ht="156.75" customHeight="1" x14ac:dyDescent="0.35">
      <c r="A17" s="98"/>
      <c r="B17" s="100"/>
      <c r="C17" s="99"/>
      <c r="D17" s="80"/>
      <c r="E17" s="13" t="s">
        <v>72</v>
      </c>
      <c r="F17" s="87"/>
      <c r="G17" s="91"/>
      <c r="H17" s="91"/>
      <c r="I17" s="84"/>
      <c r="K17" s="13" t="s">
        <v>148</v>
      </c>
      <c r="L17" s="13"/>
      <c r="M17" s="14"/>
      <c r="N17" s="14"/>
      <c r="O17" s="14"/>
      <c r="P17" s="14"/>
      <c r="Q17" s="14"/>
    </row>
    <row r="18" spans="1:17" ht="255.75" customHeight="1" x14ac:dyDescent="0.35">
      <c r="A18" s="98"/>
      <c r="B18" s="22">
        <v>7</v>
      </c>
      <c r="C18" s="13" t="s">
        <v>60</v>
      </c>
      <c r="D18" s="74" t="s">
        <v>138</v>
      </c>
      <c r="E18" s="13" t="s">
        <v>73</v>
      </c>
      <c r="F18" s="13" t="s">
        <v>227</v>
      </c>
      <c r="G18" s="57">
        <v>3</v>
      </c>
      <c r="H18" s="57">
        <v>1</v>
      </c>
      <c r="I18" s="58">
        <f>G18*H18</f>
        <v>3</v>
      </c>
      <c r="K18" s="13" t="s">
        <v>226</v>
      </c>
      <c r="L18" s="13"/>
      <c r="M18" s="14"/>
      <c r="N18" s="14"/>
      <c r="O18" s="14"/>
      <c r="P18" s="14"/>
      <c r="Q18" s="14"/>
    </row>
    <row r="19" spans="1:17" ht="162" customHeight="1" x14ac:dyDescent="0.35">
      <c r="A19" s="101" t="s">
        <v>58</v>
      </c>
      <c r="B19" s="79">
        <v>8</v>
      </c>
      <c r="C19" s="85" t="s">
        <v>78</v>
      </c>
      <c r="D19" s="79" t="s">
        <v>155</v>
      </c>
      <c r="E19" s="85" t="s">
        <v>79</v>
      </c>
      <c r="F19" s="85" t="s">
        <v>221</v>
      </c>
      <c r="G19" s="89">
        <v>3</v>
      </c>
      <c r="H19" s="89">
        <v>1</v>
      </c>
      <c r="I19" s="83">
        <f>G19*H19</f>
        <v>3</v>
      </c>
      <c r="K19" s="13" t="s">
        <v>153</v>
      </c>
      <c r="L19" s="13"/>
      <c r="M19" s="14"/>
      <c r="N19" s="14"/>
      <c r="O19" s="14"/>
      <c r="P19" s="14"/>
      <c r="Q19" s="14"/>
    </row>
    <row r="20" spans="1:17" ht="62" x14ac:dyDescent="0.35">
      <c r="A20" s="102"/>
      <c r="B20" s="88"/>
      <c r="C20" s="86"/>
      <c r="D20" s="88"/>
      <c r="E20" s="86"/>
      <c r="F20" s="86"/>
      <c r="G20" s="90"/>
      <c r="H20" s="90"/>
      <c r="I20" s="92"/>
      <c r="K20" s="13" t="s">
        <v>152</v>
      </c>
      <c r="L20" s="13"/>
      <c r="M20" s="14"/>
      <c r="N20" s="14"/>
      <c r="O20" s="14"/>
      <c r="P20" s="14"/>
      <c r="Q20" s="14"/>
    </row>
    <row r="21" spans="1:17" ht="58.5" customHeight="1" x14ac:dyDescent="0.35">
      <c r="A21" s="102"/>
      <c r="B21" s="80"/>
      <c r="C21" s="87"/>
      <c r="D21" s="80"/>
      <c r="E21" s="87"/>
      <c r="F21" s="87"/>
      <c r="G21" s="91"/>
      <c r="H21" s="91"/>
      <c r="I21" s="84"/>
      <c r="K21" s="13" t="s">
        <v>151</v>
      </c>
      <c r="L21" s="13"/>
      <c r="M21" s="14"/>
      <c r="N21" s="14"/>
      <c r="O21" s="14"/>
      <c r="P21" s="14"/>
      <c r="Q21" s="14"/>
    </row>
    <row r="22" spans="1:17" ht="148.5" customHeight="1" x14ac:dyDescent="0.35">
      <c r="A22" s="102"/>
      <c r="B22" s="100">
        <v>9</v>
      </c>
      <c r="C22" s="99" t="s">
        <v>74</v>
      </c>
      <c r="D22" s="74" t="s">
        <v>136</v>
      </c>
      <c r="E22" s="13" t="s">
        <v>90</v>
      </c>
      <c r="F22" s="85" t="s">
        <v>220</v>
      </c>
      <c r="G22" s="89">
        <v>3</v>
      </c>
      <c r="H22" s="89">
        <v>1</v>
      </c>
      <c r="I22" s="83">
        <f>G22*H22</f>
        <v>3</v>
      </c>
      <c r="K22" s="99" t="s">
        <v>154</v>
      </c>
      <c r="L22" s="20"/>
      <c r="M22" s="85"/>
      <c r="N22" s="85"/>
      <c r="O22" s="85"/>
      <c r="P22" s="85"/>
      <c r="Q22" s="85"/>
    </row>
    <row r="23" spans="1:17" ht="62" x14ac:dyDescent="0.35">
      <c r="A23" s="102"/>
      <c r="B23" s="100"/>
      <c r="C23" s="99"/>
      <c r="D23" s="74" t="s">
        <v>136</v>
      </c>
      <c r="E23" s="13" t="s">
        <v>75</v>
      </c>
      <c r="F23" s="86"/>
      <c r="G23" s="90"/>
      <c r="H23" s="90"/>
      <c r="I23" s="92"/>
      <c r="K23" s="99"/>
      <c r="L23" s="27"/>
      <c r="M23" s="86"/>
      <c r="N23" s="86"/>
      <c r="O23" s="86"/>
      <c r="P23" s="86"/>
      <c r="Q23" s="86"/>
    </row>
    <row r="24" spans="1:17" ht="62" x14ac:dyDescent="0.35">
      <c r="A24" s="102"/>
      <c r="B24" s="100"/>
      <c r="C24" s="99"/>
      <c r="D24" s="74" t="s">
        <v>136</v>
      </c>
      <c r="E24" s="13" t="s">
        <v>76</v>
      </c>
      <c r="F24" s="86"/>
      <c r="G24" s="90"/>
      <c r="H24" s="90"/>
      <c r="I24" s="92"/>
      <c r="K24" s="99"/>
      <c r="L24" s="27"/>
      <c r="M24" s="86"/>
      <c r="N24" s="86"/>
      <c r="O24" s="86"/>
      <c r="P24" s="86"/>
      <c r="Q24" s="86"/>
    </row>
    <row r="25" spans="1:17" ht="46.5" x14ac:dyDescent="0.35">
      <c r="A25" s="102"/>
      <c r="B25" s="100"/>
      <c r="C25" s="99"/>
      <c r="D25" s="74" t="s">
        <v>136</v>
      </c>
      <c r="E25" s="13" t="s">
        <v>77</v>
      </c>
      <c r="F25" s="87"/>
      <c r="G25" s="91"/>
      <c r="H25" s="91"/>
      <c r="I25" s="84"/>
      <c r="K25" s="99"/>
      <c r="L25" s="15"/>
      <c r="M25" s="87"/>
      <c r="N25" s="87"/>
      <c r="O25" s="87"/>
      <c r="P25" s="87"/>
      <c r="Q25" s="87"/>
    </row>
    <row r="26" spans="1:17" ht="62" x14ac:dyDescent="0.35">
      <c r="A26" s="102"/>
      <c r="B26" s="79">
        <v>10</v>
      </c>
      <c r="C26" s="85" t="s">
        <v>156</v>
      </c>
      <c r="D26" s="74" t="s">
        <v>138</v>
      </c>
      <c r="E26" s="13" t="s">
        <v>131</v>
      </c>
      <c r="F26" s="13" t="s">
        <v>222</v>
      </c>
      <c r="G26" s="89">
        <v>4</v>
      </c>
      <c r="H26" s="89">
        <v>2</v>
      </c>
      <c r="I26" s="83">
        <f>G26*H26</f>
        <v>8</v>
      </c>
      <c r="K26" s="13" t="s">
        <v>157</v>
      </c>
      <c r="L26" s="13"/>
      <c r="M26" s="14"/>
      <c r="N26" s="14"/>
      <c r="O26" s="14"/>
      <c r="P26" s="14"/>
      <c r="Q26" s="14"/>
    </row>
    <row r="27" spans="1:17" ht="108.5" x14ac:dyDescent="0.35">
      <c r="A27" s="102"/>
      <c r="B27" s="88"/>
      <c r="C27" s="86"/>
      <c r="D27" s="74" t="s">
        <v>139</v>
      </c>
      <c r="E27" s="13" t="s">
        <v>128</v>
      </c>
      <c r="F27" s="13" t="s">
        <v>163</v>
      </c>
      <c r="G27" s="90"/>
      <c r="H27" s="90"/>
      <c r="I27" s="92"/>
      <c r="K27" s="13" t="s">
        <v>161</v>
      </c>
      <c r="L27" s="13"/>
      <c r="M27" s="14"/>
      <c r="N27" s="14"/>
      <c r="O27" s="14"/>
      <c r="P27" s="14"/>
      <c r="Q27" s="14"/>
    </row>
    <row r="28" spans="1:17" ht="108.5" x14ac:dyDescent="0.35">
      <c r="A28" s="103"/>
      <c r="B28" s="80"/>
      <c r="C28" s="87"/>
      <c r="D28" s="74" t="s">
        <v>139</v>
      </c>
      <c r="E28" s="13" t="s">
        <v>129</v>
      </c>
      <c r="F28" s="13" t="s">
        <v>130</v>
      </c>
      <c r="G28" s="91"/>
      <c r="H28" s="91"/>
      <c r="I28" s="84"/>
      <c r="K28" s="13" t="s">
        <v>162</v>
      </c>
      <c r="L28" s="13"/>
      <c r="M28" s="14"/>
      <c r="N28" s="14"/>
      <c r="O28" s="14"/>
      <c r="P28" s="14"/>
      <c r="Q28" s="14"/>
    </row>
    <row r="29" spans="1:17" ht="93.75" customHeight="1" x14ac:dyDescent="0.35">
      <c r="A29" s="98" t="s">
        <v>159</v>
      </c>
      <c r="B29" s="79">
        <v>11</v>
      </c>
      <c r="C29" s="85" t="s">
        <v>92</v>
      </c>
      <c r="D29" s="79" t="s">
        <v>155</v>
      </c>
      <c r="E29" s="85" t="s">
        <v>91</v>
      </c>
      <c r="F29" s="13" t="s">
        <v>165</v>
      </c>
      <c r="G29" s="89">
        <v>3</v>
      </c>
      <c r="H29" s="89">
        <v>1</v>
      </c>
      <c r="I29" s="83">
        <f>G29*H29</f>
        <v>3</v>
      </c>
      <c r="K29" s="104" t="s">
        <v>247</v>
      </c>
      <c r="L29" s="107"/>
      <c r="M29" s="107"/>
      <c r="N29" s="107"/>
      <c r="O29" s="107"/>
      <c r="P29" s="107"/>
      <c r="Q29" s="107"/>
    </row>
    <row r="30" spans="1:17" ht="78.75" customHeight="1" x14ac:dyDescent="0.35">
      <c r="A30" s="98"/>
      <c r="B30" s="88"/>
      <c r="C30" s="86"/>
      <c r="D30" s="88"/>
      <c r="E30" s="86"/>
      <c r="F30" s="28" t="s">
        <v>245</v>
      </c>
      <c r="G30" s="90"/>
      <c r="H30" s="90"/>
      <c r="I30" s="92"/>
      <c r="K30" s="105"/>
      <c r="L30" s="108"/>
      <c r="M30" s="108"/>
      <c r="N30" s="108"/>
      <c r="O30" s="108"/>
      <c r="P30" s="108"/>
      <c r="Q30" s="108"/>
    </row>
    <row r="31" spans="1:17" ht="62" x14ac:dyDescent="0.35">
      <c r="A31" s="98"/>
      <c r="B31" s="80"/>
      <c r="C31" s="87"/>
      <c r="D31" s="80"/>
      <c r="E31" s="87"/>
      <c r="F31" s="77" t="s">
        <v>246</v>
      </c>
      <c r="G31" s="91"/>
      <c r="H31" s="91"/>
      <c r="I31" s="84"/>
      <c r="K31" s="106"/>
      <c r="L31" s="109"/>
      <c r="M31" s="109"/>
      <c r="N31" s="109"/>
      <c r="O31" s="109"/>
      <c r="P31" s="109"/>
      <c r="Q31" s="109"/>
    </row>
    <row r="32" spans="1:17" ht="82.5" customHeight="1" x14ac:dyDescent="0.35">
      <c r="A32" s="98"/>
      <c r="B32" s="22">
        <v>12</v>
      </c>
      <c r="C32" s="13" t="s">
        <v>93</v>
      </c>
      <c r="D32" s="74" t="s">
        <v>155</v>
      </c>
      <c r="E32" s="13" t="s">
        <v>158</v>
      </c>
      <c r="F32" s="28" t="s">
        <v>166</v>
      </c>
      <c r="G32" s="57">
        <v>2</v>
      </c>
      <c r="H32" s="57">
        <v>2</v>
      </c>
      <c r="I32" s="58">
        <f>G32*H32</f>
        <v>4</v>
      </c>
      <c r="K32" s="28" t="s">
        <v>164</v>
      </c>
      <c r="L32" s="20"/>
      <c r="M32" s="85"/>
      <c r="N32" s="85"/>
      <c r="O32" s="85"/>
      <c r="P32" s="85"/>
      <c r="Q32" s="85"/>
    </row>
    <row r="33" spans="1:17" ht="108.5" x14ac:dyDescent="0.35">
      <c r="A33" s="98"/>
      <c r="B33" s="22">
        <v>13</v>
      </c>
      <c r="C33" s="13" t="s">
        <v>94</v>
      </c>
      <c r="D33" s="74" t="s">
        <v>155</v>
      </c>
      <c r="E33" s="13" t="s">
        <v>100</v>
      </c>
      <c r="F33" s="13" t="s">
        <v>231</v>
      </c>
      <c r="G33" s="57">
        <v>2</v>
      </c>
      <c r="H33" s="57">
        <v>2</v>
      </c>
      <c r="I33" s="58">
        <f>G33*H33</f>
        <v>4</v>
      </c>
      <c r="K33" s="13" t="s">
        <v>232</v>
      </c>
      <c r="L33" s="15"/>
      <c r="M33" s="87"/>
      <c r="N33" s="87"/>
      <c r="O33" s="87"/>
      <c r="P33" s="87"/>
      <c r="Q33" s="87"/>
    </row>
    <row r="34" spans="1:17" ht="268.5" customHeight="1" x14ac:dyDescent="0.35">
      <c r="A34" s="98"/>
      <c r="B34" s="22">
        <v>14</v>
      </c>
      <c r="C34" s="13" t="s">
        <v>61</v>
      </c>
      <c r="D34" s="74" t="s">
        <v>155</v>
      </c>
      <c r="E34" s="13" t="s">
        <v>101</v>
      </c>
      <c r="F34" s="13" t="s">
        <v>223</v>
      </c>
      <c r="G34" s="57">
        <v>4</v>
      </c>
      <c r="H34" s="57">
        <v>3</v>
      </c>
      <c r="I34" s="58">
        <f>G34*H34</f>
        <v>12</v>
      </c>
      <c r="K34" s="13" t="s">
        <v>233</v>
      </c>
      <c r="L34" s="13"/>
      <c r="M34" s="14"/>
      <c r="N34" s="14"/>
      <c r="O34" s="14"/>
      <c r="P34" s="14"/>
      <c r="Q34" s="14"/>
    </row>
    <row r="35" spans="1:17" ht="124" x14ac:dyDescent="0.35">
      <c r="A35" s="110" t="s">
        <v>160</v>
      </c>
      <c r="B35" s="100">
        <v>15</v>
      </c>
      <c r="C35" s="99" t="s">
        <v>62</v>
      </c>
      <c r="D35" s="74" t="s">
        <v>136</v>
      </c>
      <c r="E35" s="13" t="s">
        <v>167</v>
      </c>
      <c r="F35" s="85" t="s">
        <v>168</v>
      </c>
      <c r="G35" s="81">
        <v>5</v>
      </c>
      <c r="H35" s="81">
        <v>2</v>
      </c>
      <c r="I35" s="83">
        <f>G35*H35</f>
        <v>10</v>
      </c>
      <c r="K35" s="13" t="s">
        <v>170</v>
      </c>
      <c r="L35" s="13"/>
      <c r="M35" s="14"/>
      <c r="N35" s="14"/>
      <c r="O35" s="14"/>
      <c r="P35" s="14"/>
      <c r="Q35" s="14"/>
    </row>
    <row r="36" spans="1:17" ht="62" x14ac:dyDescent="0.35">
      <c r="A36" s="111"/>
      <c r="B36" s="100"/>
      <c r="C36" s="99"/>
      <c r="D36" s="74" t="s">
        <v>136</v>
      </c>
      <c r="E36" s="13" t="s">
        <v>68</v>
      </c>
      <c r="F36" s="87"/>
      <c r="G36" s="82"/>
      <c r="H36" s="82"/>
      <c r="I36" s="84"/>
      <c r="K36" s="13" t="s">
        <v>171</v>
      </c>
      <c r="L36" s="13"/>
      <c r="M36" s="14"/>
      <c r="N36" s="14"/>
      <c r="O36" s="14"/>
      <c r="P36" s="14"/>
      <c r="Q36" s="14"/>
    </row>
    <row r="37" spans="1:17" ht="138" customHeight="1" x14ac:dyDescent="0.35">
      <c r="A37" s="111"/>
      <c r="B37" s="79">
        <v>16</v>
      </c>
      <c r="C37" s="85" t="s">
        <v>63</v>
      </c>
      <c r="D37" s="79" t="s">
        <v>136</v>
      </c>
      <c r="E37" s="85" t="s">
        <v>67</v>
      </c>
      <c r="F37" s="13" t="s">
        <v>169</v>
      </c>
      <c r="G37" s="81">
        <v>5</v>
      </c>
      <c r="H37" s="81">
        <v>2</v>
      </c>
      <c r="I37" s="83">
        <f>G37*H37</f>
        <v>10</v>
      </c>
      <c r="K37" s="85" t="s">
        <v>234</v>
      </c>
      <c r="L37" s="20"/>
      <c r="M37" s="85"/>
      <c r="N37" s="85"/>
      <c r="O37" s="85"/>
      <c r="P37" s="85"/>
      <c r="Q37" s="85"/>
    </row>
    <row r="38" spans="1:17" ht="94.5" customHeight="1" x14ac:dyDescent="0.35">
      <c r="A38" s="111"/>
      <c r="B38" s="80"/>
      <c r="C38" s="87"/>
      <c r="D38" s="80"/>
      <c r="E38" s="87"/>
      <c r="F38" s="13" t="s">
        <v>235</v>
      </c>
      <c r="G38" s="82"/>
      <c r="H38" s="82"/>
      <c r="I38" s="84"/>
      <c r="K38" s="87"/>
      <c r="L38" s="27"/>
      <c r="M38" s="86"/>
      <c r="N38" s="86"/>
      <c r="O38" s="86"/>
      <c r="P38" s="86"/>
      <c r="Q38" s="86"/>
    </row>
    <row r="39" spans="1:17" ht="132.75" customHeight="1" x14ac:dyDescent="0.35">
      <c r="A39" s="113"/>
      <c r="B39" s="23">
        <v>17</v>
      </c>
      <c r="C39" s="28" t="s">
        <v>127</v>
      </c>
      <c r="D39" s="75" t="s">
        <v>139</v>
      </c>
      <c r="E39" s="28" t="s">
        <v>145</v>
      </c>
      <c r="F39" s="13" t="s">
        <v>236</v>
      </c>
      <c r="G39" s="59">
        <v>5</v>
      </c>
      <c r="H39" s="59">
        <v>2</v>
      </c>
      <c r="I39" s="58">
        <f>G39*H39</f>
        <v>10</v>
      </c>
      <c r="K39" s="13" t="s">
        <v>237</v>
      </c>
      <c r="L39" s="15"/>
      <c r="M39" s="87"/>
      <c r="N39" s="87"/>
      <c r="O39" s="87"/>
      <c r="P39" s="87"/>
      <c r="Q39" s="87"/>
    </row>
    <row r="40" spans="1:17" ht="46.5" x14ac:dyDescent="0.35">
      <c r="A40" s="110" t="s">
        <v>64</v>
      </c>
      <c r="B40" s="79">
        <v>18</v>
      </c>
      <c r="C40" s="85" t="s">
        <v>80</v>
      </c>
      <c r="D40" s="79" t="s">
        <v>155</v>
      </c>
      <c r="E40" s="85" t="s">
        <v>81</v>
      </c>
      <c r="F40" s="13" t="s">
        <v>105</v>
      </c>
      <c r="G40" s="81">
        <v>4</v>
      </c>
      <c r="H40" s="81">
        <v>3</v>
      </c>
      <c r="I40" s="83">
        <f>G40*H40</f>
        <v>12</v>
      </c>
      <c r="K40" s="13" t="s">
        <v>238</v>
      </c>
      <c r="L40" s="13"/>
      <c r="M40" s="14"/>
      <c r="N40" s="14"/>
      <c r="O40" s="14"/>
      <c r="P40" s="14"/>
      <c r="Q40" s="14"/>
    </row>
    <row r="41" spans="1:17" ht="93" x14ac:dyDescent="0.35">
      <c r="A41" s="111"/>
      <c r="B41" s="88"/>
      <c r="C41" s="86"/>
      <c r="D41" s="88"/>
      <c r="E41" s="86"/>
      <c r="F41" s="13" t="s">
        <v>224</v>
      </c>
      <c r="G41" s="117"/>
      <c r="H41" s="117"/>
      <c r="I41" s="92"/>
      <c r="K41" s="13" t="s">
        <v>225</v>
      </c>
      <c r="L41" s="13"/>
      <c r="M41" s="14"/>
      <c r="N41" s="14"/>
      <c r="O41" s="14"/>
      <c r="P41" s="14"/>
      <c r="Q41" s="14"/>
    </row>
    <row r="42" spans="1:17" ht="77.5" x14ac:dyDescent="0.35">
      <c r="A42" s="111"/>
      <c r="B42" s="80"/>
      <c r="C42" s="87"/>
      <c r="D42" s="80"/>
      <c r="E42" s="87"/>
      <c r="F42" s="13" t="s">
        <v>106</v>
      </c>
      <c r="G42" s="82"/>
      <c r="H42" s="82"/>
      <c r="I42" s="84"/>
      <c r="K42" s="13" t="s">
        <v>107</v>
      </c>
      <c r="L42" s="13"/>
      <c r="M42" s="14"/>
      <c r="N42" s="14"/>
      <c r="O42" s="14"/>
      <c r="P42" s="14"/>
      <c r="Q42" s="14"/>
    </row>
    <row r="43" spans="1:17" ht="49.5" customHeight="1" x14ac:dyDescent="0.35">
      <c r="A43" s="111"/>
      <c r="B43" s="79">
        <v>19</v>
      </c>
      <c r="C43" s="85" t="s">
        <v>109</v>
      </c>
      <c r="D43" s="100" t="s">
        <v>136</v>
      </c>
      <c r="E43" s="85" t="s">
        <v>108</v>
      </c>
      <c r="F43" s="13" t="s">
        <v>215</v>
      </c>
      <c r="G43" s="81">
        <v>2</v>
      </c>
      <c r="H43" s="81">
        <v>2</v>
      </c>
      <c r="I43" s="83">
        <f>G43*H43</f>
        <v>4</v>
      </c>
      <c r="K43" s="85" t="s">
        <v>239</v>
      </c>
      <c r="L43" s="20"/>
      <c r="M43" s="85"/>
      <c r="N43" s="85"/>
      <c r="O43" s="85"/>
      <c r="P43" s="85"/>
      <c r="Q43" s="85"/>
    </row>
    <row r="44" spans="1:17" ht="31" x14ac:dyDescent="0.35">
      <c r="A44" s="111"/>
      <c r="B44" s="88"/>
      <c r="C44" s="86"/>
      <c r="D44" s="100"/>
      <c r="E44" s="87"/>
      <c r="F44" s="13" t="s">
        <v>111</v>
      </c>
      <c r="G44" s="117"/>
      <c r="H44" s="117"/>
      <c r="I44" s="92"/>
      <c r="K44" s="87"/>
      <c r="L44" s="15"/>
      <c r="M44" s="87"/>
      <c r="N44" s="87"/>
      <c r="O44" s="87"/>
      <c r="P44" s="87"/>
      <c r="Q44" s="87"/>
    </row>
    <row r="45" spans="1:17" ht="107.25" customHeight="1" x14ac:dyDescent="0.35">
      <c r="A45" s="113"/>
      <c r="B45" s="80"/>
      <c r="C45" s="87"/>
      <c r="D45" s="76" t="s">
        <v>136</v>
      </c>
      <c r="E45" s="15" t="s">
        <v>110</v>
      </c>
      <c r="F45" s="13" t="s">
        <v>112</v>
      </c>
      <c r="G45" s="82"/>
      <c r="H45" s="82"/>
      <c r="I45" s="84"/>
      <c r="K45" s="13" t="s">
        <v>172</v>
      </c>
      <c r="L45" s="13"/>
      <c r="M45" s="14"/>
      <c r="N45" s="14"/>
      <c r="O45" s="14"/>
      <c r="P45" s="14"/>
      <c r="Q45" s="14"/>
    </row>
    <row r="46" spans="1:17" ht="93" x14ac:dyDescent="0.35">
      <c r="A46" s="110" t="s">
        <v>65</v>
      </c>
      <c r="B46" s="100">
        <v>20</v>
      </c>
      <c r="C46" s="99" t="s">
        <v>82</v>
      </c>
      <c r="D46" s="74" t="s">
        <v>136</v>
      </c>
      <c r="E46" s="13" t="s">
        <v>83</v>
      </c>
      <c r="F46" s="85" t="s">
        <v>173</v>
      </c>
      <c r="G46" s="81">
        <v>4</v>
      </c>
      <c r="H46" s="81">
        <v>2</v>
      </c>
      <c r="I46" s="83">
        <f>G46*H46</f>
        <v>8</v>
      </c>
      <c r="K46" s="85" t="s">
        <v>240</v>
      </c>
      <c r="L46" s="20"/>
      <c r="M46" s="85"/>
      <c r="N46" s="85"/>
      <c r="O46" s="85"/>
      <c r="P46" s="85"/>
      <c r="Q46" s="85"/>
    </row>
    <row r="47" spans="1:17" ht="93" x14ac:dyDescent="0.35">
      <c r="A47" s="111"/>
      <c r="B47" s="100"/>
      <c r="C47" s="99"/>
      <c r="D47" s="74" t="s">
        <v>136</v>
      </c>
      <c r="E47" s="13" t="s">
        <v>87</v>
      </c>
      <c r="F47" s="87"/>
      <c r="G47" s="82"/>
      <c r="H47" s="82"/>
      <c r="I47" s="84"/>
      <c r="K47" s="87"/>
      <c r="L47" s="15"/>
      <c r="M47" s="87"/>
      <c r="N47" s="87"/>
      <c r="O47" s="87"/>
      <c r="P47" s="87"/>
      <c r="Q47" s="87"/>
    </row>
    <row r="48" spans="1:17" ht="148.5" customHeight="1" x14ac:dyDescent="0.35">
      <c r="A48" s="111"/>
      <c r="B48" s="79">
        <v>21</v>
      </c>
      <c r="C48" s="85" t="s">
        <v>216</v>
      </c>
      <c r="D48" s="74" t="s">
        <v>139</v>
      </c>
      <c r="E48" s="13" t="s">
        <v>174</v>
      </c>
      <c r="F48" s="85" t="s">
        <v>175</v>
      </c>
      <c r="G48" s="81">
        <v>4</v>
      </c>
      <c r="H48" s="81">
        <v>2</v>
      </c>
      <c r="I48" s="83">
        <f>G48*H48</f>
        <v>8</v>
      </c>
      <c r="K48" s="85" t="s">
        <v>176</v>
      </c>
      <c r="L48" s="20"/>
      <c r="M48" s="85"/>
      <c r="N48" s="85"/>
      <c r="O48" s="85"/>
      <c r="P48" s="85"/>
      <c r="Q48" s="85"/>
    </row>
    <row r="49" spans="1:17" ht="93" x14ac:dyDescent="0.35">
      <c r="A49" s="111"/>
      <c r="B49" s="80"/>
      <c r="C49" s="87"/>
      <c r="D49" s="74" t="s">
        <v>139</v>
      </c>
      <c r="E49" s="13" t="s">
        <v>87</v>
      </c>
      <c r="F49" s="87"/>
      <c r="G49" s="82"/>
      <c r="H49" s="82"/>
      <c r="I49" s="121"/>
      <c r="K49" s="87"/>
      <c r="L49" s="15"/>
      <c r="M49" s="87"/>
      <c r="N49" s="87"/>
      <c r="O49" s="87"/>
      <c r="P49" s="87"/>
      <c r="Q49" s="87"/>
    </row>
    <row r="50" spans="1:17" ht="92.25" customHeight="1" x14ac:dyDescent="0.35">
      <c r="A50" s="111"/>
      <c r="B50" s="79">
        <v>22</v>
      </c>
      <c r="C50" s="85" t="s">
        <v>178</v>
      </c>
      <c r="D50" s="79" t="s">
        <v>139</v>
      </c>
      <c r="E50" s="85" t="s">
        <v>84</v>
      </c>
      <c r="F50" s="15" t="s">
        <v>179</v>
      </c>
      <c r="G50" s="81">
        <v>4</v>
      </c>
      <c r="H50" s="81">
        <v>2</v>
      </c>
      <c r="I50" s="83">
        <f>G50*H50</f>
        <v>8</v>
      </c>
      <c r="K50" s="85" t="s">
        <v>241</v>
      </c>
      <c r="L50" s="20"/>
      <c r="M50" s="85"/>
      <c r="N50" s="85"/>
      <c r="O50" s="85"/>
      <c r="P50" s="85"/>
      <c r="Q50" s="85"/>
    </row>
    <row r="51" spans="1:17" ht="120" customHeight="1" x14ac:dyDescent="0.35">
      <c r="A51" s="111"/>
      <c r="B51" s="80"/>
      <c r="C51" s="87"/>
      <c r="D51" s="80"/>
      <c r="E51" s="86"/>
      <c r="F51" s="15" t="s">
        <v>180</v>
      </c>
      <c r="G51" s="82"/>
      <c r="H51" s="82"/>
      <c r="I51" s="84"/>
      <c r="K51" s="86"/>
      <c r="L51" s="27"/>
      <c r="M51" s="86"/>
      <c r="N51" s="86"/>
      <c r="O51" s="86"/>
      <c r="P51" s="86"/>
      <c r="Q51" s="86"/>
    </row>
    <row r="52" spans="1:17" ht="93" x14ac:dyDescent="0.35">
      <c r="A52" s="111"/>
      <c r="B52" s="79">
        <v>23</v>
      </c>
      <c r="C52" s="85" t="s">
        <v>182</v>
      </c>
      <c r="D52" s="79" t="s">
        <v>136</v>
      </c>
      <c r="E52" s="86"/>
      <c r="F52" s="13" t="s">
        <v>177</v>
      </c>
      <c r="G52" s="81">
        <v>4</v>
      </c>
      <c r="H52" s="81">
        <v>2</v>
      </c>
      <c r="I52" s="83">
        <f>G52*H52</f>
        <v>8</v>
      </c>
      <c r="K52" s="86"/>
      <c r="L52" s="27"/>
      <c r="M52" s="86"/>
      <c r="N52" s="86"/>
      <c r="O52" s="86"/>
      <c r="P52" s="86"/>
      <c r="Q52" s="86"/>
    </row>
    <row r="53" spans="1:17" ht="77.5" x14ac:dyDescent="0.35">
      <c r="A53" s="113"/>
      <c r="B53" s="80"/>
      <c r="C53" s="87"/>
      <c r="D53" s="80"/>
      <c r="E53" s="87"/>
      <c r="F53" s="13" t="s">
        <v>181</v>
      </c>
      <c r="G53" s="82"/>
      <c r="H53" s="82"/>
      <c r="I53" s="84"/>
      <c r="K53" s="87"/>
      <c r="L53" s="15"/>
      <c r="M53" s="87"/>
      <c r="N53" s="87"/>
      <c r="O53" s="87"/>
      <c r="P53" s="87"/>
      <c r="Q53" s="87"/>
    </row>
    <row r="54" spans="1:17" ht="102" customHeight="1" x14ac:dyDescent="0.35">
      <c r="A54" s="112" t="s">
        <v>66</v>
      </c>
      <c r="B54" s="79">
        <v>24</v>
      </c>
      <c r="C54" s="85" t="s">
        <v>85</v>
      </c>
      <c r="D54" s="79" t="s">
        <v>136</v>
      </c>
      <c r="E54" s="85" t="s">
        <v>86</v>
      </c>
      <c r="F54" s="13" t="s">
        <v>102</v>
      </c>
      <c r="G54" s="81">
        <v>3</v>
      </c>
      <c r="H54" s="81">
        <v>3</v>
      </c>
      <c r="I54" s="83">
        <f>G54*H54</f>
        <v>9</v>
      </c>
      <c r="K54" s="85" t="s">
        <v>183</v>
      </c>
      <c r="L54" s="20"/>
      <c r="M54" s="85"/>
      <c r="N54" s="85"/>
      <c r="O54" s="85"/>
      <c r="P54" s="85"/>
      <c r="Q54" s="85"/>
    </row>
    <row r="55" spans="1:17" ht="99" customHeight="1" x14ac:dyDescent="0.35">
      <c r="A55" s="112"/>
      <c r="B55" s="80"/>
      <c r="C55" s="87"/>
      <c r="D55" s="80"/>
      <c r="E55" s="87"/>
      <c r="F55" s="13" t="s">
        <v>103</v>
      </c>
      <c r="G55" s="82"/>
      <c r="H55" s="82"/>
      <c r="I55" s="84"/>
      <c r="K55" s="87"/>
      <c r="L55" s="15"/>
      <c r="M55" s="87"/>
      <c r="N55" s="87"/>
      <c r="O55" s="87"/>
      <c r="P55" s="87"/>
      <c r="Q55" s="87"/>
    </row>
    <row r="56" spans="1:17" ht="201.5" x14ac:dyDescent="0.35">
      <c r="A56" s="112"/>
      <c r="B56" s="22">
        <v>25</v>
      </c>
      <c r="C56" s="13" t="s">
        <v>88</v>
      </c>
      <c r="D56" s="74" t="s">
        <v>136</v>
      </c>
      <c r="E56" s="13" t="s">
        <v>89</v>
      </c>
      <c r="F56" s="13" t="s">
        <v>217</v>
      </c>
      <c r="G56" s="59">
        <v>4</v>
      </c>
      <c r="H56" s="59">
        <v>1</v>
      </c>
      <c r="I56" s="58">
        <f>G56*H56</f>
        <v>4</v>
      </c>
      <c r="K56" s="13" t="s">
        <v>242</v>
      </c>
      <c r="L56" s="13"/>
      <c r="M56" s="14"/>
      <c r="N56" s="14"/>
      <c r="O56" s="14"/>
      <c r="P56" s="14"/>
      <c r="Q56" s="14"/>
    </row>
    <row r="57" spans="1:17" ht="62" x14ac:dyDescent="0.35">
      <c r="A57" s="110" t="s">
        <v>115</v>
      </c>
      <c r="B57" s="22">
        <v>26</v>
      </c>
      <c r="C57" s="13" t="s">
        <v>116</v>
      </c>
      <c r="D57" s="13" t="s">
        <v>136</v>
      </c>
      <c r="E57" s="13" t="s">
        <v>117</v>
      </c>
      <c r="F57" s="13" t="s">
        <v>206</v>
      </c>
      <c r="G57" s="59">
        <v>3</v>
      </c>
      <c r="H57" s="59">
        <v>2</v>
      </c>
      <c r="I57" s="58">
        <f>G57*H57</f>
        <v>6</v>
      </c>
      <c r="K57" s="13" t="s">
        <v>207</v>
      </c>
      <c r="L57" s="13"/>
      <c r="M57" s="14"/>
      <c r="N57" s="14"/>
      <c r="O57" s="14"/>
      <c r="P57" s="14"/>
      <c r="Q57" s="14"/>
    </row>
    <row r="58" spans="1:17" ht="77.5" x14ac:dyDescent="0.35">
      <c r="A58" s="111"/>
      <c r="B58" s="23">
        <v>27</v>
      </c>
      <c r="C58" s="28" t="s">
        <v>118</v>
      </c>
      <c r="D58" s="28" t="s">
        <v>136</v>
      </c>
      <c r="E58" s="28" t="s">
        <v>119</v>
      </c>
      <c r="F58" s="28" t="s">
        <v>208</v>
      </c>
      <c r="G58" s="70">
        <v>3</v>
      </c>
      <c r="H58" s="70">
        <v>3</v>
      </c>
      <c r="I58" s="71">
        <f>G58*H58</f>
        <v>9</v>
      </c>
      <c r="K58" s="13" t="s">
        <v>209</v>
      </c>
      <c r="L58" s="28"/>
      <c r="M58" s="20"/>
      <c r="N58" s="20"/>
      <c r="O58" s="20"/>
      <c r="P58" s="20"/>
      <c r="Q58" s="20"/>
    </row>
    <row r="59" spans="1:17" ht="82.5" customHeight="1" x14ac:dyDescent="0.35">
      <c r="A59" s="112" t="s">
        <v>120</v>
      </c>
      <c r="B59" s="100">
        <v>28</v>
      </c>
      <c r="C59" s="99" t="s">
        <v>121</v>
      </c>
      <c r="D59" s="99" t="s">
        <v>138</v>
      </c>
      <c r="E59" s="13" t="s">
        <v>122</v>
      </c>
      <c r="F59" s="99" t="s">
        <v>243</v>
      </c>
      <c r="G59" s="119">
        <v>4</v>
      </c>
      <c r="H59" s="119">
        <v>3</v>
      </c>
      <c r="I59" s="120">
        <f>G59*H59</f>
        <v>12</v>
      </c>
      <c r="K59" s="85" t="s">
        <v>244</v>
      </c>
      <c r="L59" s="20"/>
      <c r="M59" s="99"/>
      <c r="N59" s="99"/>
      <c r="O59" s="99"/>
      <c r="P59" s="99"/>
      <c r="Q59" s="99"/>
    </row>
    <row r="60" spans="1:17" ht="105.75" customHeight="1" x14ac:dyDescent="0.35">
      <c r="A60" s="112"/>
      <c r="B60" s="100"/>
      <c r="C60" s="99"/>
      <c r="D60" s="99"/>
      <c r="E60" s="13" t="s">
        <v>123</v>
      </c>
      <c r="F60" s="99"/>
      <c r="G60" s="119"/>
      <c r="H60" s="119"/>
      <c r="I60" s="120"/>
      <c r="K60" s="86"/>
      <c r="L60" s="27"/>
      <c r="M60" s="99"/>
      <c r="N60" s="99"/>
      <c r="O60" s="99"/>
      <c r="P60" s="99"/>
      <c r="Q60" s="99"/>
    </row>
    <row r="61" spans="1:17" ht="167.25" customHeight="1" x14ac:dyDescent="0.35">
      <c r="A61" s="112"/>
      <c r="B61" s="100"/>
      <c r="C61" s="99"/>
      <c r="D61" s="99"/>
      <c r="E61" s="13" t="s">
        <v>124</v>
      </c>
      <c r="F61" s="99"/>
      <c r="G61" s="119"/>
      <c r="H61" s="119"/>
      <c r="I61" s="120"/>
      <c r="K61" s="87"/>
      <c r="L61" s="15"/>
      <c r="M61" s="99"/>
      <c r="N61" s="99"/>
      <c r="O61" s="99"/>
      <c r="P61" s="99"/>
      <c r="Q61" s="99"/>
    </row>
    <row r="62" spans="1:17" ht="77.5" x14ac:dyDescent="0.35">
      <c r="A62" s="112"/>
      <c r="B62" s="100">
        <v>29</v>
      </c>
      <c r="C62" s="99" t="s">
        <v>125</v>
      </c>
      <c r="D62" s="99" t="s">
        <v>138</v>
      </c>
      <c r="E62" s="13" t="s">
        <v>219</v>
      </c>
      <c r="F62" s="13" t="s">
        <v>210</v>
      </c>
      <c r="G62" s="119">
        <v>2</v>
      </c>
      <c r="H62" s="119">
        <v>4</v>
      </c>
      <c r="I62" s="120">
        <f>G62*H62</f>
        <v>8</v>
      </c>
      <c r="K62" s="13" t="s">
        <v>212</v>
      </c>
      <c r="L62" s="13"/>
      <c r="M62" s="14"/>
      <c r="N62" s="14"/>
      <c r="O62" s="14"/>
      <c r="P62" s="14"/>
      <c r="Q62" s="14"/>
    </row>
    <row r="63" spans="1:17" ht="77.5" x14ac:dyDescent="0.35">
      <c r="A63" s="112"/>
      <c r="B63" s="100"/>
      <c r="C63" s="99"/>
      <c r="D63" s="99"/>
      <c r="E63" s="13" t="s">
        <v>126</v>
      </c>
      <c r="F63" s="13" t="s">
        <v>211</v>
      </c>
      <c r="G63" s="119"/>
      <c r="H63" s="119"/>
      <c r="I63" s="120"/>
      <c r="K63" s="13" t="s">
        <v>213</v>
      </c>
      <c r="L63" s="13"/>
      <c r="M63" s="14"/>
      <c r="N63" s="14"/>
      <c r="O63" s="14"/>
      <c r="P63" s="14"/>
      <c r="Q63" s="14"/>
    </row>
    <row r="64" spans="1:17" x14ac:dyDescent="0.35">
      <c r="A64" s="64"/>
      <c r="B64" s="65"/>
      <c r="C64" s="66"/>
      <c r="D64" s="66"/>
      <c r="E64" s="66"/>
      <c r="F64" s="66"/>
      <c r="G64" s="65"/>
      <c r="H64" s="65"/>
      <c r="I64" s="67"/>
      <c r="K64" s="50"/>
      <c r="L64" s="50"/>
      <c r="M64" s="50"/>
      <c r="N64" s="50"/>
      <c r="O64" s="50"/>
      <c r="P64" s="50"/>
      <c r="Q64" s="50"/>
    </row>
    <row r="65" spans="1:17" x14ac:dyDescent="0.35">
      <c r="A65" s="64"/>
      <c r="B65" s="65"/>
      <c r="C65" s="66"/>
      <c r="D65" s="66"/>
      <c r="E65" s="66"/>
      <c r="F65" s="66"/>
      <c r="G65" s="65"/>
      <c r="H65" s="65"/>
      <c r="I65" s="67"/>
      <c r="K65" s="50"/>
      <c r="L65" s="50"/>
      <c r="M65" s="50"/>
      <c r="N65" s="50"/>
      <c r="O65" s="50"/>
      <c r="P65" s="50"/>
      <c r="Q65" s="50"/>
    </row>
    <row r="66" spans="1:17" x14ac:dyDescent="0.35">
      <c r="A66" s="64"/>
      <c r="B66" s="65"/>
      <c r="C66" s="66"/>
      <c r="D66" s="66"/>
      <c r="E66" s="66"/>
      <c r="F66" s="66"/>
      <c r="G66" s="65"/>
      <c r="H66" s="65"/>
      <c r="I66" s="67"/>
      <c r="K66" s="50"/>
      <c r="L66" s="50"/>
      <c r="M66" s="50"/>
      <c r="N66" s="50"/>
      <c r="O66" s="50"/>
      <c r="P66" s="50"/>
      <c r="Q66" s="50"/>
    </row>
    <row r="67" spans="1:17" x14ac:dyDescent="0.35">
      <c r="A67" s="64"/>
      <c r="B67" s="65"/>
      <c r="C67" s="66"/>
      <c r="D67" s="66"/>
      <c r="E67" s="66"/>
      <c r="F67" s="66"/>
      <c r="G67" s="65"/>
      <c r="H67" s="65"/>
      <c r="I67" s="67"/>
      <c r="K67" s="50"/>
      <c r="L67" s="50"/>
      <c r="M67" s="50"/>
      <c r="N67" s="50"/>
      <c r="O67" s="50"/>
      <c r="P67" s="50"/>
      <c r="Q67" s="50"/>
    </row>
    <row r="68" spans="1:17" x14ac:dyDescent="0.35">
      <c r="A68" s="64"/>
      <c r="B68" s="65"/>
      <c r="C68" s="66"/>
      <c r="D68" s="66"/>
      <c r="E68" s="66"/>
      <c r="F68" s="66"/>
      <c r="G68" s="65"/>
      <c r="H68" s="65"/>
      <c r="I68" s="67"/>
      <c r="K68" s="50"/>
      <c r="L68" s="50"/>
      <c r="M68" s="50"/>
      <c r="N68" s="50"/>
      <c r="O68" s="50"/>
      <c r="P68" s="50"/>
      <c r="Q68" s="50"/>
    </row>
    <row r="69" spans="1:17" x14ac:dyDescent="0.35">
      <c r="A69" s="64"/>
      <c r="B69" s="65"/>
      <c r="C69" s="66"/>
      <c r="D69" s="66"/>
      <c r="E69" s="66"/>
      <c r="F69" s="66"/>
      <c r="G69" s="65"/>
      <c r="H69" s="65"/>
      <c r="I69" s="67"/>
      <c r="K69" s="50"/>
      <c r="L69" s="50"/>
      <c r="M69" s="50"/>
      <c r="N69" s="50"/>
      <c r="O69" s="50"/>
      <c r="P69" s="50"/>
      <c r="Q69" s="50"/>
    </row>
    <row r="70" spans="1:17" x14ac:dyDescent="0.35">
      <c r="A70" s="64"/>
      <c r="B70" s="65"/>
      <c r="C70" s="66"/>
      <c r="D70" s="66"/>
      <c r="E70" s="66"/>
      <c r="F70" s="66"/>
      <c r="G70" s="65"/>
      <c r="H70" s="65"/>
      <c r="I70" s="67"/>
      <c r="K70" s="50"/>
      <c r="L70" s="50"/>
      <c r="M70" s="50"/>
      <c r="N70" s="50"/>
      <c r="O70" s="50"/>
      <c r="P70" s="50"/>
      <c r="Q70" s="50"/>
    </row>
    <row r="71" spans="1:17" x14ac:dyDescent="0.35">
      <c r="A71" s="64"/>
      <c r="B71" s="65"/>
      <c r="C71" s="66"/>
      <c r="D71" s="66"/>
      <c r="E71" s="66"/>
      <c r="F71" s="66"/>
      <c r="G71" s="65"/>
      <c r="H71" s="65"/>
      <c r="I71" s="67"/>
      <c r="K71" s="50"/>
      <c r="L71" s="50"/>
      <c r="M71" s="50"/>
      <c r="N71" s="50"/>
      <c r="O71" s="50"/>
      <c r="P71" s="50"/>
      <c r="Q71" s="50"/>
    </row>
    <row r="72" spans="1:17" x14ac:dyDescent="0.35">
      <c r="A72" s="64"/>
      <c r="B72" s="65"/>
      <c r="C72" s="66"/>
      <c r="D72" s="66"/>
      <c r="E72" s="66"/>
      <c r="F72" s="66"/>
      <c r="G72" s="65"/>
      <c r="H72" s="65"/>
      <c r="I72" s="67"/>
      <c r="K72" s="50"/>
      <c r="L72" s="50"/>
      <c r="M72" s="50"/>
      <c r="N72" s="50"/>
      <c r="O72" s="50"/>
      <c r="P72" s="50"/>
      <c r="Q72" s="50"/>
    </row>
    <row r="73" spans="1:17" x14ac:dyDescent="0.35">
      <c r="A73" s="64"/>
      <c r="B73" s="65"/>
      <c r="C73" s="66"/>
      <c r="D73" s="66"/>
      <c r="E73" s="66"/>
      <c r="F73" s="66"/>
      <c r="G73" s="65"/>
      <c r="H73" s="65"/>
      <c r="I73" s="67"/>
      <c r="K73" s="50"/>
      <c r="L73" s="50"/>
      <c r="M73" s="50"/>
      <c r="N73" s="50"/>
      <c r="O73" s="50"/>
      <c r="P73" s="50"/>
      <c r="Q73" s="50"/>
    </row>
    <row r="74" spans="1:17" x14ac:dyDescent="0.35">
      <c r="A74" s="64"/>
      <c r="B74" s="65"/>
      <c r="C74" s="66"/>
      <c r="D74" s="66"/>
      <c r="E74" s="66"/>
      <c r="F74" s="66"/>
      <c r="G74" s="65"/>
      <c r="H74" s="65"/>
      <c r="I74" s="67"/>
      <c r="K74" s="50"/>
      <c r="L74" s="50"/>
      <c r="M74" s="50"/>
      <c r="N74" s="50"/>
      <c r="O74" s="50"/>
      <c r="P74" s="50"/>
      <c r="Q74" s="50"/>
    </row>
    <row r="75" spans="1:17" x14ac:dyDescent="0.35">
      <c r="A75" s="64"/>
      <c r="B75" s="65"/>
      <c r="C75" s="66"/>
      <c r="D75" s="66"/>
      <c r="E75" s="66"/>
      <c r="F75" s="66"/>
      <c r="G75" s="65"/>
      <c r="H75" s="65"/>
      <c r="I75" s="67"/>
      <c r="K75" s="50"/>
      <c r="L75" s="50"/>
      <c r="M75" s="50"/>
      <c r="N75" s="50"/>
      <c r="O75" s="50"/>
      <c r="P75" s="50"/>
      <c r="Q75" s="50"/>
    </row>
    <row r="76" spans="1:17" x14ac:dyDescent="0.35">
      <c r="A76" s="64"/>
      <c r="B76" s="65"/>
      <c r="C76" s="66"/>
      <c r="D76" s="66"/>
      <c r="E76" s="66"/>
      <c r="F76" s="66"/>
      <c r="G76" s="65"/>
      <c r="H76" s="65"/>
      <c r="I76" s="67"/>
      <c r="K76" s="50"/>
      <c r="L76" s="50"/>
      <c r="M76" s="50"/>
      <c r="N76" s="50"/>
      <c r="O76" s="50"/>
      <c r="P76" s="50"/>
      <c r="Q76" s="50"/>
    </row>
    <row r="77" spans="1:17" x14ac:dyDescent="0.35">
      <c r="A77" s="64"/>
      <c r="B77" s="65"/>
      <c r="C77" s="66"/>
      <c r="D77" s="66"/>
      <c r="E77" s="66"/>
      <c r="F77" s="66"/>
      <c r="G77" s="65"/>
      <c r="H77" s="65"/>
      <c r="I77" s="67"/>
      <c r="K77" s="50"/>
      <c r="L77" s="50"/>
      <c r="M77" s="50"/>
      <c r="N77" s="50"/>
      <c r="O77" s="50"/>
      <c r="P77" s="50"/>
      <c r="Q77" s="50"/>
    </row>
    <row r="78" spans="1:17" x14ac:dyDescent="0.35">
      <c r="A78" s="64"/>
      <c r="B78" s="65"/>
      <c r="C78" s="66"/>
      <c r="D78" s="66"/>
      <c r="E78" s="66"/>
      <c r="F78" s="66"/>
      <c r="G78" s="65"/>
      <c r="H78" s="65"/>
      <c r="I78" s="67"/>
      <c r="K78" s="50"/>
      <c r="L78" s="50"/>
      <c r="M78" s="50"/>
      <c r="N78" s="50"/>
      <c r="O78" s="50"/>
      <c r="P78" s="50"/>
      <c r="Q78" s="50"/>
    </row>
    <row r="79" spans="1:17" x14ac:dyDescent="0.35">
      <c r="A79" s="64"/>
      <c r="B79" s="65"/>
      <c r="C79" s="66"/>
      <c r="D79" s="66"/>
      <c r="E79" s="66"/>
      <c r="F79" s="66"/>
      <c r="G79" s="65"/>
      <c r="H79" s="65"/>
      <c r="I79" s="67"/>
      <c r="K79" s="50"/>
      <c r="L79" s="50"/>
      <c r="M79" s="50"/>
      <c r="N79" s="50"/>
      <c r="O79" s="50"/>
      <c r="P79" s="50"/>
      <c r="Q79" s="50"/>
    </row>
    <row r="80" spans="1:17" x14ac:dyDescent="0.35">
      <c r="A80" s="64"/>
      <c r="B80" s="65"/>
      <c r="C80" s="66"/>
      <c r="D80" s="66"/>
      <c r="E80" s="66"/>
      <c r="F80" s="66"/>
      <c r="G80" s="65"/>
      <c r="H80" s="65"/>
      <c r="I80" s="67"/>
      <c r="K80" s="50"/>
      <c r="L80" s="50"/>
      <c r="M80" s="50"/>
      <c r="N80" s="50"/>
      <c r="O80" s="50"/>
      <c r="P80" s="50"/>
      <c r="Q80" s="50"/>
    </row>
    <row r="81" spans="1:17" x14ac:dyDescent="0.35">
      <c r="A81" s="64"/>
      <c r="B81" s="65"/>
      <c r="C81" s="66"/>
      <c r="D81" s="66"/>
      <c r="E81" s="66"/>
      <c r="F81" s="66"/>
      <c r="G81" s="65"/>
      <c r="H81" s="65"/>
      <c r="I81" s="67"/>
      <c r="K81" s="50"/>
      <c r="L81" s="50"/>
      <c r="M81" s="50"/>
      <c r="N81" s="50"/>
      <c r="O81" s="50"/>
      <c r="P81" s="50"/>
      <c r="Q81" s="50"/>
    </row>
    <row r="82" spans="1:17" x14ac:dyDescent="0.35">
      <c r="A82" s="64"/>
      <c r="B82" s="65"/>
      <c r="C82" s="66"/>
      <c r="D82" s="66"/>
      <c r="E82" s="66"/>
      <c r="F82" s="66"/>
      <c r="G82" s="65"/>
      <c r="H82" s="65"/>
      <c r="I82" s="67"/>
      <c r="K82" s="50"/>
      <c r="L82" s="50"/>
      <c r="M82" s="50"/>
      <c r="N82" s="50"/>
      <c r="O82" s="50"/>
      <c r="P82" s="50"/>
      <c r="Q82" s="50"/>
    </row>
    <row r="83" spans="1:17" x14ac:dyDescent="0.35">
      <c r="A83" s="64"/>
      <c r="B83" s="65"/>
      <c r="C83" s="66"/>
      <c r="D83" s="66"/>
      <c r="E83" s="66"/>
      <c r="F83" s="66"/>
      <c r="G83" s="65"/>
      <c r="H83" s="65"/>
      <c r="I83" s="67"/>
      <c r="K83" s="50"/>
      <c r="L83" s="50"/>
      <c r="M83" s="50"/>
      <c r="N83" s="50"/>
      <c r="O83" s="50"/>
      <c r="P83" s="50"/>
      <c r="Q83" s="50"/>
    </row>
    <row r="84" spans="1:17" x14ac:dyDescent="0.35">
      <c r="A84" s="64"/>
      <c r="B84" s="65"/>
      <c r="C84" s="66"/>
      <c r="D84" s="66"/>
      <c r="E84" s="66"/>
      <c r="F84" s="66"/>
      <c r="G84" s="65"/>
      <c r="H84" s="65"/>
      <c r="I84" s="67"/>
      <c r="K84" s="50"/>
      <c r="L84" s="50"/>
      <c r="M84" s="50"/>
      <c r="N84" s="50"/>
      <c r="O84" s="50"/>
      <c r="P84" s="50"/>
      <c r="Q84" s="50"/>
    </row>
    <row r="85" spans="1:17" x14ac:dyDescent="0.35">
      <c r="A85" s="64"/>
      <c r="B85" s="65"/>
      <c r="C85" s="66"/>
      <c r="D85" s="66"/>
      <c r="E85" s="66"/>
      <c r="F85" s="66"/>
      <c r="G85" s="65"/>
      <c r="H85" s="65"/>
      <c r="I85" s="67"/>
      <c r="K85" s="50"/>
      <c r="L85" s="50"/>
      <c r="M85" s="50"/>
      <c r="N85" s="50"/>
      <c r="O85" s="50"/>
      <c r="P85" s="50"/>
      <c r="Q85" s="50"/>
    </row>
    <row r="86" spans="1:17" x14ac:dyDescent="0.35">
      <c r="A86" s="64"/>
      <c r="B86" s="65"/>
      <c r="C86" s="66"/>
      <c r="D86" s="66"/>
      <c r="E86" s="66"/>
      <c r="F86" s="66"/>
      <c r="G86" s="65"/>
      <c r="H86" s="65"/>
      <c r="I86" s="67"/>
      <c r="K86" s="50"/>
      <c r="L86" s="50"/>
      <c r="M86" s="50"/>
      <c r="N86" s="50"/>
      <c r="O86" s="50"/>
      <c r="P86" s="50"/>
      <c r="Q86" s="50"/>
    </row>
    <row r="87" spans="1:17" x14ac:dyDescent="0.35">
      <c r="A87" s="64"/>
      <c r="B87" s="65"/>
      <c r="C87" s="66"/>
      <c r="D87" s="66"/>
      <c r="E87" s="66"/>
      <c r="F87" s="66"/>
      <c r="G87" s="65"/>
      <c r="H87" s="65"/>
      <c r="I87" s="67"/>
      <c r="K87" s="50"/>
      <c r="L87" s="50"/>
      <c r="M87" s="50"/>
      <c r="N87" s="50"/>
      <c r="O87" s="50"/>
      <c r="P87" s="50"/>
      <c r="Q87" s="50"/>
    </row>
    <row r="88" spans="1:17" x14ac:dyDescent="0.35">
      <c r="A88" s="64"/>
      <c r="B88" s="65"/>
      <c r="C88" s="66"/>
      <c r="D88" s="66"/>
      <c r="E88" s="66"/>
      <c r="F88" s="66"/>
      <c r="G88" s="65"/>
      <c r="H88" s="65"/>
      <c r="I88" s="67"/>
      <c r="K88" s="50"/>
      <c r="L88" s="50"/>
      <c r="M88" s="50"/>
      <c r="N88" s="50"/>
      <c r="O88" s="50"/>
      <c r="P88" s="50"/>
      <c r="Q88" s="50"/>
    </row>
    <row r="89" spans="1:17" x14ac:dyDescent="0.35">
      <c r="A89" s="64"/>
      <c r="B89" s="65"/>
      <c r="C89" s="66"/>
      <c r="D89" s="66"/>
      <c r="E89" s="66"/>
      <c r="F89" s="66"/>
      <c r="G89" s="65"/>
      <c r="H89" s="65"/>
      <c r="I89" s="67"/>
      <c r="K89" s="50"/>
      <c r="L89" s="50"/>
      <c r="M89" s="50"/>
      <c r="N89" s="50"/>
      <c r="O89" s="50"/>
      <c r="P89" s="50"/>
      <c r="Q89" s="50"/>
    </row>
    <row r="90" spans="1:17" x14ac:dyDescent="0.35">
      <c r="A90" s="64"/>
      <c r="B90" s="65"/>
      <c r="C90" s="66"/>
      <c r="D90" s="66"/>
      <c r="E90" s="66"/>
      <c r="F90" s="66"/>
      <c r="G90" s="65"/>
      <c r="H90" s="65"/>
      <c r="I90" s="67"/>
      <c r="K90" s="50"/>
      <c r="L90" s="50"/>
      <c r="M90" s="50"/>
      <c r="N90" s="50"/>
      <c r="O90" s="50"/>
      <c r="P90" s="50"/>
      <c r="Q90" s="50"/>
    </row>
    <row r="91" spans="1:17" x14ac:dyDescent="0.35">
      <c r="A91" s="64"/>
      <c r="B91" s="65"/>
      <c r="C91" s="66"/>
      <c r="D91" s="66"/>
      <c r="E91" s="66"/>
      <c r="F91" s="66"/>
      <c r="G91" s="65"/>
      <c r="H91" s="65"/>
      <c r="I91" s="67"/>
      <c r="K91" s="50"/>
      <c r="L91" s="50"/>
      <c r="M91" s="50"/>
      <c r="N91" s="50"/>
      <c r="O91" s="50"/>
      <c r="P91" s="50"/>
      <c r="Q91" s="50"/>
    </row>
    <row r="92" spans="1:17" x14ac:dyDescent="0.35">
      <c r="A92" s="64"/>
      <c r="B92" s="65"/>
      <c r="C92" s="66"/>
      <c r="D92" s="66"/>
      <c r="E92" s="66"/>
      <c r="F92" s="66"/>
      <c r="G92" s="65"/>
      <c r="H92" s="65"/>
      <c r="I92" s="67"/>
      <c r="K92" s="50"/>
      <c r="L92" s="50"/>
      <c r="M92" s="50"/>
      <c r="N92" s="50"/>
      <c r="O92" s="50"/>
      <c r="P92" s="50"/>
      <c r="Q92" s="50"/>
    </row>
    <row r="93" spans="1:17" x14ac:dyDescent="0.35">
      <c r="A93" s="64"/>
      <c r="B93" s="65"/>
      <c r="C93" s="66"/>
      <c r="D93" s="66"/>
      <c r="E93" s="66"/>
      <c r="F93" s="66"/>
      <c r="G93" s="65"/>
      <c r="H93" s="65"/>
      <c r="I93" s="67"/>
      <c r="K93" s="50"/>
      <c r="L93" s="50"/>
      <c r="M93" s="50"/>
      <c r="N93" s="50"/>
      <c r="O93" s="50"/>
      <c r="P93" s="50"/>
      <c r="Q93" s="50"/>
    </row>
    <row r="94" spans="1:17" x14ac:dyDescent="0.35">
      <c r="A94" s="64"/>
      <c r="B94" s="65"/>
      <c r="C94" s="66"/>
      <c r="D94" s="66"/>
      <c r="E94" s="66"/>
      <c r="F94" s="66"/>
      <c r="G94" s="65"/>
      <c r="H94" s="65"/>
      <c r="I94" s="67"/>
      <c r="K94" s="50"/>
      <c r="L94" s="50"/>
      <c r="M94" s="50"/>
      <c r="N94" s="50"/>
      <c r="O94" s="50"/>
      <c r="P94" s="50"/>
      <c r="Q94" s="50"/>
    </row>
    <row r="95" spans="1:17" x14ac:dyDescent="0.35">
      <c r="A95" s="64"/>
      <c r="B95" s="65"/>
      <c r="C95" s="66"/>
      <c r="D95" s="66"/>
      <c r="E95" s="66"/>
      <c r="F95" s="66"/>
      <c r="G95" s="65"/>
      <c r="H95" s="65"/>
      <c r="I95" s="67"/>
      <c r="K95" s="50"/>
      <c r="L95" s="50"/>
      <c r="M95" s="50"/>
      <c r="N95" s="50"/>
      <c r="O95" s="50"/>
      <c r="P95" s="50"/>
      <c r="Q95" s="50"/>
    </row>
    <row r="96" spans="1:17" x14ac:dyDescent="0.35">
      <c r="A96" s="64"/>
      <c r="B96" s="65"/>
      <c r="C96" s="66"/>
      <c r="D96" s="66"/>
      <c r="E96" s="66"/>
      <c r="F96" s="66"/>
      <c r="G96" s="65"/>
      <c r="H96" s="65"/>
      <c r="I96" s="67"/>
      <c r="K96" s="50"/>
      <c r="L96" s="50"/>
      <c r="M96" s="50"/>
      <c r="N96" s="50"/>
      <c r="O96" s="50"/>
      <c r="P96" s="50"/>
      <c r="Q96" s="50"/>
    </row>
    <row r="97" spans="9:13" x14ac:dyDescent="0.35">
      <c r="I97" s="68"/>
      <c r="M97" s="69"/>
    </row>
  </sheetData>
  <mergeCells count="207">
    <mergeCell ref="G3:I3"/>
    <mergeCell ref="Q59:Q61"/>
    <mergeCell ref="K5:O5"/>
    <mergeCell ref="K59:K61"/>
    <mergeCell ref="M59:M61"/>
    <mergeCell ref="N59:N61"/>
    <mergeCell ref="O59:O61"/>
    <mergeCell ref="P59:P61"/>
    <mergeCell ref="Q50:Q53"/>
    <mergeCell ref="K54:K55"/>
    <mergeCell ref="M54:M55"/>
    <mergeCell ref="N54:N55"/>
    <mergeCell ref="O54:O55"/>
    <mergeCell ref="P54:P55"/>
    <mergeCell ref="Q54:Q55"/>
    <mergeCell ref="K50:K53"/>
    <mergeCell ref="M50:M53"/>
    <mergeCell ref="N50:N53"/>
    <mergeCell ref="O50:O53"/>
    <mergeCell ref="P50:P53"/>
    <mergeCell ref="Q46:Q47"/>
    <mergeCell ref="K48:K49"/>
    <mergeCell ref="M48:M49"/>
    <mergeCell ref="N48:N49"/>
    <mergeCell ref="Q48:Q49"/>
    <mergeCell ref="K46:K47"/>
    <mergeCell ref="M46:M47"/>
    <mergeCell ref="N46:N47"/>
    <mergeCell ref="O46:O47"/>
    <mergeCell ref="P46:P47"/>
    <mergeCell ref="Q37:Q39"/>
    <mergeCell ref="K43:K44"/>
    <mergeCell ref="M43:M44"/>
    <mergeCell ref="N43:N44"/>
    <mergeCell ref="O43:O44"/>
    <mergeCell ref="P43:P44"/>
    <mergeCell ref="Q43:Q44"/>
    <mergeCell ref="K37:K38"/>
    <mergeCell ref="M37:M39"/>
    <mergeCell ref="N37:N39"/>
    <mergeCell ref="O37:O39"/>
    <mergeCell ref="P37:P39"/>
    <mergeCell ref="P8:P11"/>
    <mergeCell ref="Q8:Q11"/>
    <mergeCell ref="N8:N11"/>
    <mergeCell ref="I52:I53"/>
    <mergeCell ref="I50:I51"/>
    <mergeCell ref="E43:E44"/>
    <mergeCell ref="D43:D44"/>
    <mergeCell ref="M29:M31"/>
    <mergeCell ref="N29:N31"/>
    <mergeCell ref="O29:O31"/>
    <mergeCell ref="P29:P31"/>
    <mergeCell ref="Q29:Q31"/>
    <mergeCell ref="Q22:Q25"/>
    <mergeCell ref="M32:M33"/>
    <mergeCell ref="N32:N33"/>
    <mergeCell ref="O32:O33"/>
    <mergeCell ref="P32:P33"/>
    <mergeCell ref="Q32:Q33"/>
    <mergeCell ref="K22:K25"/>
    <mergeCell ref="M22:M25"/>
    <mergeCell ref="N22:N25"/>
    <mergeCell ref="O22:O25"/>
    <mergeCell ref="P22:P25"/>
    <mergeCell ref="P48:P49"/>
    <mergeCell ref="C48:C49"/>
    <mergeCell ref="G48:G49"/>
    <mergeCell ref="H48:H49"/>
    <mergeCell ref="I48:I49"/>
    <mergeCell ref="G59:G61"/>
    <mergeCell ref="H59:H61"/>
    <mergeCell ref="I59:I61"/>
    <mergeCell ref="M8:M11"/>
    <mergeCell ref="O8:O11"/>
    <mergeCell ref="C19:C21"/>
    <mergeCell ref="E19:E21"/>
    <mergeCell ref="C37:C38"/>
    <mergeCell ref="O48:O49"/>
    <mergeCell ref="G62:G63"/>
    <mergeCell ref="H62:H63"/>
    <mergeCell ref="I62:I63"/>
    <mergeCell ref="G26:G28"/>
    <mergeCell ref="H26:H28"/>
    <mergeCell ref="I26:I28"/>
    <mergeCell ref="G35:G36"/>
    <mergeCell ref="H35:H36"/>
    <mergeCell ref="I35:I36"/>
    <mergeCell ref="G43:G45"/>
    <mergeCell ref="H43:H45"/>
    <mergeCell ref="I43:I45"/>
    <mergeCell ref="D62:D63"/>
    <mergeCell ref="B62:B63"/>
    <mergeCell ref="D3:F3"/>
    <mergeCell ref="A8:A14"/>
    <mergeCell ref="G12:G13"/>
    <mergeCell ref="H12:H13"/>
    <mergeCell ref="I12:I13"/>
    <mergeCell ref="G15:G17"/>
    <mergeCell ref="H15:H17"/>
    <mergeCell ref="I15:I17"/>
    <mergeCell ref="G19:G21"/>
    <mergeCell ref="H19:H21"/>
    <mergeCell ref="I19:I21"/>
    <mergeCell ref="G22:G25"/>
    <mergeCell ref="H22:H25"/>
    <mergeCell ref="H46:H47"/>
    <mergeCell ref="I46:I47"/>
    <mergeCell ref="H50:H51"/>
    <mergeCell ref="H52:H53"/>
    <mergeCell ref="H54:H55"/>
    <mergeCell ref="I54:I55"/>
    <mergeCell ref="H40:H42"/>
    <mergeCell ref="I40:I42"/>
    <mergeCell ref="F35:F36"/>
    <mergeCell ref="D2:E2"/>
    <mergeCell ref="D5:D6"/>
    <mergeCell ref="F59:F61"/>
    <mergeCell ref="D59:D61"/>
    <mergeCell ref="A46:A53"/>
    <mergeCell ref="E50:E53"/>
    <mergeCell ref="D52:D53"/>
    <mergeCell ref="D54:D55"/>
    <mergeCell ref="G46:G47"/>
    <mergeCell ref="G50:G51"/>
    <mergeCell ref="G52:G53"/>
    <mergeCell ref="G54:G55"/>
    <mergeCell ref="C50:C51"/>
    <mergeCell ref="B50:B51"/>
    <mergeCell ref="D50:D51"/>
    <mergeCell ref="C52:C53"/>
    <mergeCell ref="B52:B53"/>
    <mergeCell ref="B48:B49"/>
    <mergeCell ref="D40:D42"/>
    <mergeCell ref="F46:F47"/>
    <mergeCell ref="F48:F49"/>
    <mergeCell ref="G40:G42"/>
    <mergeCell ref="A35:A39"/>
    <mergeCell ref="C43:C45"/>
    <mergeCell ref="B19:B21"/>
    <mergeCell ref="F19:F21"/>
    <mergeCell ref="D19:D21"/>
    <mergeCell ref="F22:F25"/>
    <mergeCell ref="I22:I25"/>
    <mergeCell ref="K8:K11"/>
    <mergeCell ref="F15:F17"/>
    <mergeCell ref="D12:D13"/>
    <mergeCell ref="D15:D17"/>
    <mergeCell ref="A57:A58"/>
    <mergeCell ref="A59:A63"/>
    <mergeCell ref="B59:B61"/>
    <mergeCell ref="C59:C61"/>
    <mergeCell ref="C62:C63"/>
    <mergeCell ref="A54:A56"/>
    <mergeCell ref="G5:I5"/>
    <mergeCell ref="B5:B6"/>
    <mergeCell ref="C5:C6"/>
    <mergeCell ref="E5:E6"/>
    <mergeCell ref="C46:C47"/>
    <mergeCell ref="B35:B36"/>
    <mergeCell ref="B46:B47"/>
    <mergeCell ref="C35:C36"/>
    <mergeCell ref="B43:B45"/>
    <mergeCell ref="A40:A45"/>
    <mergeCell ref="E54:E55"/>
    <mergeCell ref="C54:C55"/>
    <mergeCell ref="B54:B55"/>
    <mergeCell ref="E40:E42"/>
    <mergeCell ref="C40:C42"/>
    <mergeCell ref="B40:B42"/>
    <mergeCell ref="E37:E38"/>
    <mergeCell ref="D37:D38"/>
    <mergeCell ref="P5:P6"/>
    <mergeCell ref="Q5:Q6"/>
    <mergeCell ref="F5:F6"/>
    <mergeCell ref="A15:A18"/>
    <mergeCell ref="A5:A6"/>
    <mergeCell ref="A29:A34"/>
    <mergeCell ref="C8:C10"/>
    <mergeCell ref="F8:F10"/>
    <mergeCell ref="E12:E13"/>
    <mergeCell ref="C12:C13"/>
    <mergeCell ref="B8:B10"/>
    <mergeCell ref="B12:B13"/>
    <mergeCell ref="C15:C17"/>
    <mergeCell ref="B15:B17"/>
    <mergeCell ref="C26:C28"/>
    <mergeCell ref="A19:A28"/>
    <mergeCell ref="B26:B28"/>
    <mergeCell ref="B22:B25"/>
    <mergeCell ref="G8:G10"/>
    <mergeCell ref="H8:H10"/>
    <mergeCell ref="I8:I10"/>
    <mergeCell ref="C22:C25"/>
    <mergeCell ref="K29:K31"/>
    <mergeCell ref="L29:L31"/>
    <mergeCell ref="B37:B38"/>
    <mergeCell ref="G37:G38"/>
    <mergeCell ref="H37:H38"/>
    <mergeCell ref="I37:I38"/>
    <mergeCell ref="E29:E31"/>
    <mergeCell ref="D29:D31"/>
    <mergeCell ref="C29:C31"/>
    <mergeCell ref="B29:B31"/>
    <mergeCell ref="G29:G31"/>
    <mergeCell ref="H29:H31"/>
    <mergeCell ref="I29:I31"/>
  </mergeCells>
  <phoneticPr fontId="2" type="noConversion"/>
  <conditionalFormatting sqref="G7:H30 G32:H37 G39:H63">
    <cfRule type="cellIs" dxfId="9" priority="1" operator="equal">
      <formula>5</formula>
    </cfRule>
    <cfRule type="cellIs" dxfId="8" priority="2" operator="equal">
      <formula>3</formula>
    </cfRule>
    <cfRule type="cellIs" dxfId="7" priority="3" operator="equal">
      <formula>2</formula>
    </cfRule>
    <cfRule type="cellIs" dxfId="6" priority="4" operator="equal">
      <formula>1</formula>
    </cfRule>
    <cfRule type="cellIs" dxfId="5" priority="5" operator="equal">
      <formula>4</formula>
    </cfRule>
  </conditionalFormatting>
  <conditionalFormatting sqref="I7:I63">
    <cfRule type="cellIs" dxfId="4" priority="11" operator="between">
      <formula>20</formula>
      <formula>25</formula>
    </cfRule>
    <cfRule type="cellIs" dxfId="3" priority="12" operator="between">
      <formula>12</formula>
      <formula>16</formula>
    </cfRule>
    <cfRule type="cellIs" dxfId="2" priority="13" operator="between">
      <formula>5</formula>
      <formula>10</formula>
    </cfRule>
    <cfRule type="cellIs" dxfId="1" priority="14" operator="between">
      <formula>2</formula>
      <formula>4</formula>
    </cfRule>
    <cfRule type="cellIs" dxfId="0" priority="15" operator="between">
      <formula>0</formula>
      <formula>1</formula>
    </cfRule>
  </conditionalFormatting>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DDE6E-ABA0-4CC1-A7EC-0EF6AD0DC08D}">
  <sheetPr>
    <tabColor rgb="FFFFFF00"/>
  </sheetPr>
  <dimension ref="B1:N20"/>
  <sheetViews>
    <sheetView showGridLines="0" workbookViewId="0">
      <selection activeCell="F15" sqref="F15"/>
    </sheetView>
  </sheetViews>
  <sheetFormatPr defaultRowHeight="14.5" x14ac:dyDescent="0.35"/>
  <cols>
    <col min="1" max="1" width="2.26953125" customWidth="1"/>
    <col min="2" max="3" width="7.1796875" customWidth="1"/>
    <col min="4" max="7" width="15.7265625" customWidth="1"/>
    <col min="8" max="8" width="16.1796875" customWidth="1"/>
    <col min="9" max="10" width="12.81640625" customWidth="1"/>
    <col min="11" max="14" width="16.453125" customWidth="1"/>
  </cols>
  <sheetData>
    <row r="1" spans="2:14" ht="5.5" customHeight="1" x14ac:dyDescent="0.35"/>
    <row r="2" spans="2:14" ht="5.5" customHeight="1" x14ac:dyDescent="0.35"/>
    <row r="3" spans="2:14" ht="18.5" x14ac:dyDescent="0.35">
      <c r="B3" s="127" t="s">
        <v>7</v>
      </c>
      <c r="C3" s="128"/>
      <c r="D3" s="128"/>
      <c r="E3" s="128"/>
      <c r="F3" s="128"/>
      <c r="G3" s="128"/>
      <c r="I3" s="130" t="s">
        <v>15</v>
      </c>
      <c r="J3" s="131"/>
      <c r="K3" s="131"/>
      <c r="L3" s="131"/>
      <c r="M3" s="131"/>
      <c r="N3" s="132"/>
    </row>
    <row r="4" spans="2:14" ht="60" customHeight="1" x14ac:dyDescent="0.35">
      <c r="B4" s="1" t="s">
        <v>16</v>
      </c>
      <c r="C4" s="129" t="s">
        <v>17</v>
      </c>
      <c r="D4" s="129"/>
      <c r="E4" s="129"/>
      <c r="F4" s="129"/>
      <c r="G4" s="129"/>
      <c r="I4" s="2" t="s">
        <v>18</v>
      </c>
      <c r="J4" s="3" t="s">
        <v>184</v>
      </c>
      <c r="K4" s="3" t="s">
        <v>19</v>
      </c>
      <c r="L4" s="3" t="s">
        <v>20</v>
      </c>
      <c r="M4" s="3" t="s">
        <v>21</v>
      </c>
      <c r="N4" s="3" t="s">
        <v>22</v>
      </c>
    </row>
    <row r="5" spans="2:14" ht="60" customHeight="1" x14ac:dyDescent="0.35">
      <c r="B5" s="35">
        <v>5</v>
      </c>
      <c r="C5" s="126" t="s">
        <v>23</v>
      </c>
      <c r="D5" s="126"/>
      <c r="E5" s="126"/>
      <c r="F5" s="126"/>
      <c r="G5" s="126"/>
      <c r="I5" s="36" t="s">
        <v>185</v>
      </c>
      <c r="J5" s="4">
        <v>1</v>
      </c>
      <c r="K5" s="4" t="s">
        <v>44</v>
      </c>
      <c r="L5" s="4" t="s">
        <v>45</v>
      </c>
      <c r="M5" s="4" t="s">
        <v>46</v>
      </c>
      <c r="N5" s="4" t="s">
        <v>47</v>
      </c>
    </row>
    <row r="6" spans="2:14" ht="60" customHeight="1" x14ac:dyDescent="0.35">
      <c r="B6" s="37">
        <v>4</v>
      </c>
      <c r="C6" s="126" t="s">
        <v>28</v>
      </c>
      <c r="D6" s="126"/>
      <c r="E6" s="126"/>
      <c r="F6" s="126"/>
      <c r="G6" s="126"/>
      <c r="I6" s="38" t="s">
        <v>186</v>
      </c>
      <c r="J6" s="4">
        <v>2</v>
      </c>
      <c r="K6" s="4" t="s">
        <v>39</v>
      </c>
      <c r="L6" s="4" t="s">
        <v>40</v>
      </c>
      <c r="M6" s="4" t="s">
        <v>41</v>
      </c>
      <c r="N6" s="4" t="s">
        <v>42</v>
      </c>
    </row>
    <row r="7" spans="2:14" ht="60" customHeight="1" x14ac:dyDescent="0.35">
      <c r="B7" s="39">
        <v>3</v>
      </c>
      <c r="C7" s="126" t="s">
        <v>33</v>
      </c>
      <c r="D7" s="126"/>
      <c r="E7" s="126"/>
      <c r="F7" s="126"/>
      <c r="G7" s="126"/>
      <c r="I7" s="40" t="s">
        <v>187</v>
      </c>
      <c r="J7" s="4">
        <v>3</v>
      </c>
      <c r="K7" s="4" t="s">
        <v>34</v>
      </c>
      <c r="L7" s="4" t="s">
        <v>35</v>
      </c>
      <c r="M7" s="4" t="s">
        <v>36</v>
      </c>
      <c r="N7" s="4" t="s">
        <v>37</v>
      </c>
    </row>
    <row r="8" spans="2:14" ht="60" customHeight="1" x14ac:dyDescent="0.35">
      <c r="B8" s="41">
        <v>2</v>
      </c>
      <c r="C8" s="126" t="s">
        <v>38</v>
      </c>
      <c r="D8" s="126"/>
      <c r="E8" s="126"/>
      <c r="F8" s="126"/>
      <c r="G8" s="126"/>
      <c r="I8" s="42" t="s">
        <v>188</v>
      </c>
      <c r="J8" s="4">
        <v>4</v>
      </c>
      <c r="K8" s="4" t="s">
        <v>29</v>
      </c>
      <c r="L8" s="4" t="s">
        <v>30</v>
      </c>
      <c r="M8" s="4" t="s">
        <v>31</v>
      </c>
      <c r="N8" s="4" t="s">
        <v>32</v>
      </c>
    </row>
    <row r="9" spans="2:14" ht="60" customHeight="1" x14ac:dyDescent="0.35">
      <c r="B9" s="43">
        <v>1</v>
      </c>
      <c r="C9" s="126" t="s">
        <v>43</v>
      </c>
      <c r="D9" s="126"/>
      <c r="E9" s="126"/>
      <c r="F9" s="126"/>
      <c r="G9" s="126"/>
      <c r="I9" s="44" t="s">
        <v>189</v>
      </c>
      <c r="J9" s="4">
        <v>5</v>
      </c>
      <c r="K9" s="4" t="s">
        <v>24</v>
      </c>
      <c r="L9" s="4" t="s">
        <v>25</v>
      </c>
      <c r="M9" s="4" t="s">
        <v>26</v>
      </c>
      <c r="N9" s="4" t="s">
        <v>27</v>
      </c>
    </row>
    <row r="10" spans="2:14" ht="8.5" customHeight="1" x14ac:dyDescent="0.35">
      <c r="B10" s="5"/>
      <c r="C10" s="6"/>
      <c r="D10" s="5"/>
      <c r="I10" s="5"/>
    </row>
    <row r="11" spans="2:14" x14ac:dyDescent="0.35">
      <c r="B11" s="7"/>
      <c r="C11" s="7"/>
      <c r="D11" s="7"/>
      <c r="E11" s="7"/>
      <c r="F11" s="7"/>
      <c r="G11" s="7"/>
      <c r="H11" s="7"/>
      <c r="I11" s="7"/>
      <c r="J11" s="7"/>
      <c r="K11" s="7"/>
      <c r="L11" s="7"/>
      <c r="M11" s="7"/>
      <c r="N11" s="7"/>
    </row>
    <row r="12" spans="2:14" ht="26" x14ac:dyDescent="0.35">
      <c r="B12" s="8"/>
      <c r="D12" s="135" t="s">
        <v>48</v>
      </c>
      <c r="E12" s="136"/>
      <c r="F12" s="136"/>
      <c r="G12" s="136"/>
      <c r="H12" s="136"/>
    </row>
    <row r="13" spans="2:14" x14ac:dyDescent="0.35">
      <c r="B13" s="8"/>
    </row>
    <row r="14" spans="2:14" ht="61" customHeight="1" x14ac:dyDescent="0.35">
      <c r="B14" s="133" t="s">
        <v>6</v>
      </c>
      <c r="C14" s="9" t="s">
        <v>190</v>
      </c>
      <c r="D14" s="45" t="s">
        <v>191</v>
      </c>
      <c r="E14" s="45" t="s">
        <v>192</v>
      </c>
      <c r="F14" s="46" t="s">
        <v>193</v>
      </c>
      <c r="G14" s="47" t="s">
        <v>194</v>
      </c>
      <c r="H14" s="47" t="s">
        <v>195</v>
      </c>
    </row>
    <row r="15" spans="2:14" ht="47" x14ac:dyDescent="0.35">
      <c r="B15" s="133"/>
      <c r="C15" s="10" t="s">
        <v>49</v>
      </c>
      <c r="D15" s="48" t="s">
        <v>196</v>
      </c>
      <c r="E15" s="45" t="s">
        <v>197</v>
      </c>
      <c r="F15" s="46" t="s">
        <v>198</v>
      </c>
      <c r="G15" s="46" t="s">
        <v>199</v>
      </c>
      <c r="H15" s="47" t="s">
        <v>194</v>
      </c>
    </row>
    <row r="16" spans="2:14" ht="65" x14ac:dyDescent="0.35">
      <c r="B16" s="133"/>
      <c r="C16" s="10" t="s">
        <v>50</v>
      </c>
      <c r="D16" s="48" t="s">
        <v>200</v>
      </c>
      <c r="E16" s="45" t="s">
        <v>201</v>
      </c>
      <c r="F16" s="45" t="s">
        <v>202</v>
      </c>
      <c r="G16" s="46" t="s">
        <v>198</v>
      </c>
      <c r="H16" s="46" t="s">
        <v>193</v>
      </c>
    </row>
    <row r="17" spans="2:8" ht="47.5" x14ac:dyDescent="0.35">
      <c r="B17" s="133"/>
      <c r="C17" s="10" t="s">
        <v>52</v>
      </c>
      <c r="D17" s="48" t="s">
        <v>52</v>
      </c>
      <c r="E17" s="48" t="s">
        <v>203</v>
      </c>
      <c r="F17" s="45" t="s">
        <v>201</v>
      </c>
      <c r="G17" s="45" t="s">
        <v>197</v>
      </c>
      <c r="H17" s="45" t="s">
        <v>192</v>
      </c>
    </row>
    <row r="18" spans="2:8" ht="66.5" x14ac:dyDescent="0.35">
      <c r="B18" s="133"/>
      <c r="C18" s="10" t="s">
        <v>204</v>
      </c>
      <c r="D18" s="49" t="s">
        <v>205</v>
      </c>
      <c r="E18" s="48" t="s">
        <v>52</v>
      </c>
      <c r="F18" s="48" t="s">
        <v>200</v>
      </c>
      <c r="G18" s="48" t="s">
        <v>203</v>
      </c>
      <c r="H18" s="45" t="s">
        <v>191</v>
      </c>
    </row>
    <row r="19" spans="2:8" x14ac:dyDescent="0.35">
      <c r="D19" s="11" t="s">
        <v>53</v>
      </c>
      <c r="E19" s="11" t="s">
        <v>54</v>
      </c>
      <c r="F19" s="11" t="s">
        <v>51</v>
      </c>
      <c r="G19" s="11" t="s">
        <v>55</v>
      </c>
      <c r="H19" s="12" t="s">
        <v>56</v>
      </c>
    </row>
    <row r="20" spans="2:8" ht="33.75" customHeight="1" x14ac:dyDescent="0.35">
      <c r="D20" s="134" t="s">
        <v>7</v>
      </c>
      <c r="E20" s="134"/>
      <c r="F20" s="134"/>
      <c r="G20" s="134"/>
      <c r="H20" s="134"/>
    </row>
  </sheetData>
  <mergeCells count="11">
    <mergeCell ref="D20:H20"/>
    <mergeCell ref="C6:G6"/>
    <mergeCell ref="C7:G7"/>
    <mergeCell ref="C8:G8"/>
    <mergeCell ref="C9:G9"/>
    <mergeCell ref="D12:H12"/>
    <mergeCell ref="C5:G5"/>
    <mergeCell ref="B3:G3"/>
    <mergeCell ref="C4:G4"/>
    <mergeCell ref="I3:N3"/>
    <mergeCell ref="B14:B18"/>
  </mergeCells>
  <pageMargins left="0.7" right="0.7" top="0.75" bottom="0.75" header="0.3" footer="0.3"/>
  <pageSetup paperSize="9" orientation="portrait" r:id="rId1"/>
  <pictur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E637B799D8736468E53BC7F4306C9FE" ma:contentTypeVersion="19" ma:contentTypeDescription="Create a new document." ma:contentTypeScope="" ma:versionID="98017bb8948e8df8230d425368f43479">
  <xsd:schema xmlns:xsd="http://www.w3.org/2001/XMLSchema" xmlns:xs="http://www.w3.org/2001/XMLSchema" xmlns:p="http://schemas.microsoft.com/office/2006/metadata/properties" xmlns:ns2="60412310-668f-4790-8597-55c24581d9fb" xmlns:ns3="a40ecd2a-74f2-493d-a26f-b0b97319b816" targetNamespace="http://schemas.microsoft.com/office/2006/metadata/properties" ma:root="true" ma:fieldsID="2e7ea91cc7ec894306846df4bbc8628b" ns2:_="" ns3:_="">
    <xsd:import namespace="60412310-668f-4790-8597-55c24581d9fb"/>
    <xsd:import namespace="a40ecd2a-74f2-493d-a26f-b0b97319b81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3:SharedWithUsers" minOccurs="0"/>
                <xsd:element ref="ns3:SharedWithDetails" minOccurs="0"/>
                <xsd:element ref="ns2:Force"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Status" minOccurs="0"/>
                <xsd:element ref="ns2:AssociatedOrganis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412310-668f-4790-8597-55c24581d9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Force" ma:index="16" nillable="true" ma:displayName="Force" ma:description="Police Force or Collaboration" ma:format="Dropdown" ma:internalName="Force">
      <xsd:simpleType>
        <xsd:restriction base="dms:Choice">
          <xsd:enumeration value="Lancashire"/>
          <xsd:enumeration value="South West Forensics"/>
          <xsd:enumeration value="Cumbria"/>
          <xsd:enumeration value="Avon and Somerset"/>
          <xsd:enumeration value="Bedfordshire"/>
          <xsd:enumeration value="Cambridgeshire"/>
          <xsd:enumeration value="Cheshire"/>
          <xsd:enumeration value="London, City of"/>
          <xsd:enumeration value="Cleveland"/>
          <xsd:enumeration value="Derbyshire"/>
          <xsd:enumeration value="Devon &amp; Cornwall"/>
          <xsd:enumeration value="Dorset"/>
          <xsd:enumeration value="Durham"/>
          <xsd:enumeration value="Dyfed-Powys"/>
          <xsd:enumeration value="Essex"/>
          <xsd:enumeration value="Gloucestershire"/>
          <xsd:enumeration value="Greater Manchester"/>
          <xsd:enumeration value="Gwent"/>
          <xsd:enumeration value="Hampshire"/>
          <xsd:enumeration value="Hertfordshire"/>
          <xsd:enumeration value="Humberside"/>
          <xsd:enumeration value="Kent"/>
          <xsd:enumeration value="Leicestershire"/>
          <xsd:enumeration value="Lancashire"/>
          <xsd:enumeration value="Lincolnshire"/>
          <xsd:enumeration value="Merseyside"/>
          <xsd:enumeration value="Metropolitan Police"/>
          <xsd:enumeration value="Norfolk"/>
          <xsd:enumeration value="North Wales"/>
          <xsd:enumeration value="Northamptonshire"/>
          <xsd:enumeration value="Northumbria"/>
          <xsd:enumeration value="North Yorkshire"/>
          <xsd:enumeration value="Nottinghamshire"/>
          <xsd:enumeration value="South Wales"/>
          <xsd:enumeration value="South Yorkshire"/>
          <xsd:enumeration value="Staffordshire"/>
          <xsd:enumeration value="Suffolk"/>
          <xsd:enumeration value="Surrey"/>
          <xsd:enumeration value="Sussex"/>
          <xsd:enumeration value="Thames Valley"/>
          <xsd:enumeration value="Warwickshire"/>
          <xsd:enumeration value="West Mercia"/>
          <xsd:enumeration value="West Midlands"/>
          <xsd:enumeration value="West Yorkshire"/>
          <xsd:enumeration value="Wiltshire"/>
        </xsd:restrictio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1e179ce-f3ea-469e-b2c3-26dfb1aead89" ma:termSetId="09814cd3-568e-fe90-9814-8d621ff8fb84" ma:anchorId="fba54fb3-c3e1-fe81-a776-ca4b69148c4d" ma:open="true" ma:isKeyword="false">
      <xsd:complexType>
        <xsd:sequence>
          <xsd:element ref="pc:Terms" minOccurs="0" maxOccurs="1"/>
        </xsd:sequence>
      </xsd:complexType>
    </xsd:element>
    <xsd:element name="MediaServiceOCR" ma:index="24" nillable="true" ma:displayName="Extracted Text" ma:internalName="MediaServiceOCR" ma:readOnly="true">
      <xsd:simpleType>
        <xsd:restriction base="dms:Note">
          <xsd:maxLength value="255"/>
        </xsd:restriction>
      </xsd:simpleType>
    </xsd:element>
    <xsd:element name="Status" ma:index="25" nillable="true" ma:displayName="Status" ma:description="Status of CST report/review" ma:format="Dropdown" ma:internalName="Status">
      <xsd:simpleType>
        <xsd:restriction base="dms:Choice">
          <xsd:enumeration value="Finalised"/>
          <xsd:enumeration value="Reported to Customer"/>
          <xsd:enumeration value="Draft"/>
          <xsd:enumeration value="For review"/>
        </xsd:restriction>
      </xsd:simpleType>
    </xsd:element>
    <xsd:element name="AssociatedOrganisation" ma:index="26" nillable="true" ma:displayName="Associated Organisation" ma:format="Dropdown" ma:internalName="AssociatedOrganisation">
      <xsd:simpleType>
        <xsd:restriction base="dms:Choice">
          <xsd:enumeration value="NHS"/>
          <xsd:enumeration value="Mountain Healthcare"/>
          <xsd:enumeration value="PHL"/>
          <xsd:enumeration value="Nurture"/>
          <xsd:enumeration value="CRG / LPFT"/>
        </xsd:restriction>
      </xsd:simpleType>
    </xsd:element>
  </xsd:schema>
  <xsd:schema xmlns:xsd="http://www.w3.org/2001/XMLSchema" xmlns:xs="http://www.w3.org/2001/XMLSchema" xmlns:dms="http://schemas.microsoft.com/office/2006/documentManagement/types" xmlns:pc="http://schemas.microsoft.com/office/infopath/2007/PartnerControls" targetNamespace="a40ecd2a-74f2-493d-a26f-b0b97319b816"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9bf9827-df77-49a6-a333-f4430680d55d}" ma:internalName="TaxCatchAll" ma:showField="CatchAllData" ma:web="a40ecd2a-74f2-493d-a26f-b0b97319b8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40ecd2a-74f2-493d-a26f-b0b97319b816" xsi:nil="true"/>
    <Status xmlns="60412310-668f-4790-8597-55c24581d9fb" xsi:nil="true"/>
    <Force xmlns="60412310-668f-4790-8597-55c24581d9fb" xsi:nil="true"/>
    <lcf76f155ced4ddcb4097134ff3c332f xmlns="60412310-668f-4790-8597-55c24581d9fb">
      <Terms xmlns="http://schemas.microsoft.com/office/infopath/2007/PartnerControls"/>
    </lcf76f155ced4ddcb4097134ff3c332f>
    <AssociatedOrganisation xmlns="60412310-668f-4790-8597-55c24581d9fb" xsi:nil="true"/>
  </documentManagement>
</p:properties>
</file>

<file path=customXml/itemProps1.xml><?xml version="1.0" encoding="utf-8"?>
<ds:datastoreItem xmlns:ds="http://schemas.openxmlformats.org/officeDocument/2006/customXml" ds:itemID="{6591D41F-C779-4906-99D2-C28C9FD07EF7}">
  <ds:schemaRefs>
    <ds:schemaRef ds:uri="http://schemas.microsoft.com/sharepoint/v3/contenttype/forms"/>
  </ds:schemaRefs>
</ds:datastoreItem>
</file>

<file path=customXml/itemProps2.xml><?xml version="1.0" encoding="utf-8"?>
<ds:datastoreItem xmlns:ds="http://schemas.openxmlformats.org/officeDocument/2006/customXml" ds:itemID="{D4AB1E09-A2C5-4F8E-9066-0CCEE250C4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412310-668f-4790-8597-55c24581d9fb"/>
    <ds:schemaRef ds:uri="a40ecd2a-74f2-493d-a26f-b0b97319b8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CFAEA4-9D30-4D8D-AB89-38A7FDCF7556}">
  <ds:schemaRefs>
    <ds:schemaRef ds:uri="a40ecd2a-74f2-493d-a26f-b0b97319b816"/>
    <ds:schemaRef ds:uri="http://purl.org/dc/terms/"/>
    <ds:schemaRef ds:uri="http://schemas.microsoft.com/office/2006/documentManagement/types"/>
    <ds:schemaRef ds:uri="60412310-668f-4790-8597-55c24581d9fb"/>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ED Process Risk Assessment</vt:lpstr>
      <vt:lpstr>Risk Matrix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FCN</dc:title>
  <dc:creator>HANFORD Guylaine 7601</dc:creator>
  <cp:lastModifiedBy>HANFORD Guylaine 7601</cp:lastModifiedBy>
  <dcterms:created xsi:type="dcterms:W3CDTF">2021-01-27T12:48:18Z</dcterms:created>
  <dcterms:modified xsi:type="dcterms:W3CDTF">2025-01-28T13:53:48Z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cbfa385-8296-4297-a9ac-837a1833737a_Enabled">
    <vt:lpwstr>true</vt:lpwstr>
  </property>
  <property fmtid="{D5CDD505-2E9C-101B-9397-08002B2CF9AE}" pid="3" name="MSIP_Label_ccbfa385-8296-4297-a9ac-837a1833737a_SetDate">
    <vt:lpwstr>2021-12-13T14:54:34Z</vt:lpwstr>
  </property>
  <property fmtid="{D5CDD505-2E9C-101B-9397-08002B2CF9AE}" pid="4" name="MSIP_Label_ccbfa385-8296-4297-a9ac-837a1833737a_Method">
    <vt:lpwstr>Standard</vt:lpwstr>
  </property>
  <property fmtid="{D5CDD505-2E9C-101B-9397-08002B2CF9AE}" pid="5" name="MSIP_Label_ccbfa385-8296-4297-a9ac-837a1833737a_Name">
    <vt:lpwstr>ccbfa385-8296-4297-a9ac-837a1833737a</vt:lpwstr>
  </property>
  <property fmtid="{D5CDD505-2E9C-101B-9397-08002B2CF9AE}" pid="6" name="MSIP_Label_ccbfa385-8296-4297-a9ac-837a1833737a_SiteId">
    <vt:lpwstr>4515d0c5-b418-4cfa-9741-222da68a18d7</vt:lpwstr>
  </property>
  <property fmtid="{D5CDD505-2E9C-101B-9397-08002B2CF9AE}" pid="7" name="MSIP_Label_ccbfa385-8296-4297-a9ac-837a1833737a_ActionId">
    <vt:lpwstr>075c45bc-e1db-404a-b1ad-fbace4a08bec</vt:lpwstr>
  </property>
  <property fmtid="{D5CDD505-2E9C-101B-9397-08002B2CF9AE}" pid="8" name="MSIP_Label_ccbfa385-8296-4297-a9ac-837a1833737a_ContentBits">
    <vt:lpwstr>0</vt:lpwstr>
  </property>
  <property fmtid="{D5CDD505-2E9C-101B-9397-08002B2CF9AE}" pid="9" name="ContentTypeId">
    <vt:lpwstr>0x0101006E637B799D8736468E53BC7F4306C9FE</vt:lpwstr>
  </property>
  <property fmtid="{D5CDD505-2E9C-101B-9397-08002B2CF9AE}" pid="10" name="MediaServiceImageTags">
    <vt:lpwstr/>
  </property>
</Properties>
</file>